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ggfl.ca\Office\Professional Corporations\NEW FOLDER STRUCTURE - Under Construction\TEMPLATES\Templates for file or client use\Personal Tax\2022\"/>
    </mc:Choice>
  </mc:AlternateContent>
  <bookViews>
    <workbookView xWindow="0" yWindow="192" windowWidth="19032" windowHeight="9132"/>
  </bookViews>
  <sheets>
    <sheet name="T2125 Schedule" sheetId="2" r:id="rId1"/>
    <sheet name="T2125 Monthly Inc&amp;Exp" sheetId="3" r:id="rId2"/>
    <sheet name="Sheet4" sheetId="4" r:id="rId3"/>
    <sheet name="Sheet5" sheetId="5" r:id="rId4"/>
  </sheets>
  <definedNames>
    <definedName name="_xlnm.Print_Area" localSheetId="0">'T2125 Schedule'!$A$1:$S$289</definedName>
  </definedNames>
  <calcPr calcId="162913"/>
</workbook>
</file>

<file path=xl/calcChain.xml><?xml version="1.0" encoding="utf-8"?>
<calcChain xmlns="http://schemas.openxmlformats.org/spreadsheetml/2006/main">
  <c r="U83" i="3" l="1"/>
  <c r="U86" i="3" s="1"/>
  <c r="O113" i="2" l="1"/>
  <c r="O112" i="2"/>
  <c r="O111" i="2"/>
  <c r="O110" i="2"/>
  <c r="C185" i="3" l="1"/>
  <c r="D61" i="3" l="1"/>
  <c r="E61" i="3"/>
  <c r="F61" i="3"/>
  <c r="G61" i="3"/>
  <c r="H61" i="3"/>
  <c r="R166" i="2"/>
  <c r="R117" i="2"/>
  <c r="R196" i="2"/>
  <c r="R194" i="2"/>
  <c r="R113" i="2"/>
  <c r="R107" i="2"/>
  <c r="R102" i="2"/>
  <c r="R94" i="2"/>
  <c r="R88" i="2"/>
  <c r="R83" i="2"/>
  <c r="O55" i="2"/>
  <c r="R58" i="2" s="1"/>
  <c r="R74" i="2"/>
  <c r="R48" i="2"/>
  <c r="R45" i="2"/>
  <c r="J185" i="3"/>
  <c r="I185" i="3"/>
  <c r="H185" i="3"/>
  <c r="G185" i="3"/>
  <c r="F185" i="3"/>
  <c r="E185" i="3"/>
  <c r="D185" i="3"/>
  <c r="J155" i="3"/>
  <c r="I155" i="3"/>
  <c r="H155" i="3"/>
  <c r="G155" i="3"/>
  <c r="F155" i="3"/>
  <c r="E155" i="3"/>
  <c r="D155" i="3"/>
  <c r="C155" i="3"/>
  <c r="J119" i="3"/>
  <c r="I119" i="3"/>
  <c r="H119" i="3"/>
  <c r="G119" i="3"/>
  <c r="F119" i="3"/>
  <c r="E119" i="3"/>
  <c r="D119" i="3"/>
  <c r="C119" i="3"/>
  <c r="L83" i="3"/>
  <c r="M83" i="3"/>
  <c r="N83" i="3"/>
  <c r="O83" i="3"/>
  <c r="P83" i="3"/>
  <c r="Q83" i="3"/>
  <c r="R83" i="3"/>
  <c r="S83" i="3"/>
  <c r="T83" i="3"/>
  <c r="T86" i="3" s="1"/>
  <c r="V83" i="3"/>
  <c r="V86" i="3" s="1"/>
  <c r="W83" i="3"/>
  <c r="W86" i="3" s="1"/>
  <c r="X83" i="3"/>
  <c r="Y83" i="3"/>
  <c r="K83" i="3"/>
  <c r="J83" i="3"/>
  <c r="I83" i="3"/>
  <c r="H83" i="3"/>
  <c r="G83" i="3"/>
  <c r="F83" i="3"/>
  <c r="E83" i="3"/>
  <c r="D83" i="3"/>
  <c r="C83" i="3"/>
  <c r="C61" i="3"/>
  <c r="R164" i="2"/>
  <c r="R218" i="2"/>
  <c r="R220" i="2" s="1"/>
  <c r="R37" i="2"/>
  <c r="R132" i="2" l="1"/>
</calcChain>
</file>

<file path=xl/sharedStrings.xml><?xml version="1.0" encoding="utf-8"?>
<sst xmlns="http://schemas.openxmlformats.org/spreadsheetml/2006/main" count="424" uniqueCount="254">
  <si>
    <t>Professional fees</t>
  </si>
  <si>
    <t>Insurance</t>
  </si>
  <si>
    <t>Parking</t>
  </si>
  <si>
    <t>Property taxes</t>
  </si>
  <si>
    <t>Furniture</t>
  </si>
  <si>
    <t>Software</t>
  </si>
  <si>
    <t>Number of hours worked each week</t>
  </si>
  <si>
    <t>Medical Specialty:</t>
  </si>
  <si>
    <t>Fiscal Period:</t>
  </si>
  <si>
    <t>Professional Income</t>
  </si>
  <si>
    <t>Expenses</t>
  </si>
  <si>
    <t>CMPA Premiums</t>
  </si>
  <si>
    <t>Net Malpractice Insurance</t>
  </si>
  <si>
    <t>Less: Rebate received from Ontario</t>
  </si>
  <si>
    <t>Legal, accounting and other professional fees</t>
  </si>
  <si>
    <t>Management and administration fees</t>
  </si>
  <si>
    <t>Rent</t>
  </si>
  <si>
    <t>Maintenance and repairs</t>
  </si>
  <si>
    <t>Other</t>
  </si>
  <si>
    <t>Other income:</t>
  </si>
  <si>
    <t>Make of vehicle</t>
  </si>
  <si>
    <t>KM driven for business purposes</t>
  </si>
  <si>
    <t>Total kilometres driven in year</t>
  </si>
  <si>
    <t>Licence and registration fees</t>
  </si>
  <si>
    <t xml:space="preserve">Interest </t>
  </si>
  <si>
    <t>Leasing costs</t>
  </si>
  <si>
    <t>Other:</t>
  </si>
  <si>
    <t>Business Use of a Motor Vehicle(s)</t>
  </si>
  <si>
    <t>Vehicle #1</t>
  </si>
  <si>
    <t>Vehicle #2</t>
  </si>
  <si>
    <t>Date of disposition</t>
  </si>
  <si>
    <t>(if in the year)</t>
  </si>
  <si>
    <t>Business Use of Home Office</t>
  </si>
  <si>
    <t>Total house area (square feet)</t>
  </si>
  <si>
    <t>Area for business use only (square feet)</t>
  </si>
  <si>
    <t>Heat</t>
  </si>
  <si>
    <t>Electricity</t>
  </si>
  <si>
    <t>Mortgage Interest</t>
  </si>
  <si>
    <t>Other expenses:</t>
  </si>
  <si>
    <t>Salaries and/or Management Fees (Paid to Family Members)</t>
  </si>
  <si>
    <t>Paid to family members (see below)</t>
  </si>
  <si>
    <t>Brief Job Description:</t>
  </si>
  <si>
    <t>Please provide a description of education and experience related to the job.</t>
  </si>
  <si>
    <t>Number of weeks worked in the year</t>
  </si>
  <si>
    <t>Total amount paid to family member</t>
  </si>
  <si>
    <t>Was a T4 issued?</t>
  </si>
  <si>
    <t>Yes</t>
  </si>
  <si>
    <t>No</t>
  </si>
  <si>
    <t>Family Member #1</t>
  </si>
  <si>
    <t>Family Member #2</t>
  </si>
  <si>
    <t>Maintenance *</t>
  </si>
  <si>
    <t>Fax machine</t>
  </si>
  <si>
    <t>Other (please specify):</t>
  </si>
  <si>
    <t>Printer</t>
  </si>
  <si>
    <t>Name of Family Member:</t>
  </si>
  <si>
    <t>Membership and professional dues</t>
  </si>
  <si>
    <t>College of Physicians and Surgeons of Ontario</t>
  </si>
  <si>
    <t>Collège des médecins du Québec</t>
  </si>
  <si>
    <t>Hospital dues</t>
  </si>
  <si>
    <t>$</t>
  </si>
  <si>
    <t>Province of Self-Employment</t>
  </si>
  <si>
    <t>The College of Family Physicians of Canada</t>
  </si>
  <si>
    <t>OHIP</t>
  </si>
  <si>
    <t>TOTAL PROFESSIONAL INCOME</t>
  </si>
  <si>
    <t>Capital Assets Purchased in the Year</t>
  </si>
  <si>
    <t>Subtotal</t>
  </si>
  <si>
    <t>BUSINESS USE OF A MOTOR VEHICLE</t>
  </si>
  <si>
    <t>BUSINESS USE OF HOME EXPENSE</t>
  </si>
  <si>
    <t>Office Insurance</t>
  </si>
  <si>
    <t>Interest &amp; bank charges</t>
  </si>
  <si>
    <t>Advertising, promotion &amp; gifts</t>
  </si>
  <si>
    <t>Textbooks / Library *</t>
  </si>
  <si>
    <t>Medical equipment / stethoscope *</t>
  </si>
  <si>
    <t>Rent (office)</t>
  </si>
  <si>
    <t>Month</t>
  </si>
  <si>
    <t>Description</t>
  </si>
  <si>
    <t>Income</t>
  </si>
  <si>
    <t>Private</t>
  </si>
  <si>
    <t>Partnership</t>
  </si>
  <si>
    <t>If you have any questions, please do not hesitate to contact us.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</si>
  <si>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</si>
  <si>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</si>
  <si>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</si>
  <si>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</si>
  <si>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</si>
  <si>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</si>
  <si>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</si>
  <si>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</si>
  <si>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</si>
  <si>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</si>
  <si>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</si>
  <si>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</si>
  <si>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</si>
  <si>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Advertising / </t>
  </si>
  <si>
    <t>Promotion</t>
  </si>
  <si>
    <t>Meals &amp;</t>
  </si>
  <si>
    <t>Entertainment</t>
  </si>
  <si>
    <t>CMPA</t>
  </si>
  <si>
    <t>Rebate</t>
  </si>
  <si>
    <t>Interest &amp;</t>
  </si>
  <si>
    <t>bank charges</t>
  </si>
  <si>
    <t>Membership</t>
  </si>
  <si>
    <t>dues</t>
  </si>
  <si>
    <t>Office</t>
  </si>
  <si>
    <t>Supplies</t>
  </si>
  <si>
    <t>Medical</t>
  </si>
  <si>
    <t>Legal &amp;</t>
  </si>
  <si>
    <t>Accounting</t>
  </si>
  <si>
    <t>Management &amp;</t>
  </si>
  <si>
    <t>Overhead</t>
  </si>
  <si>
    <t>Maintenance</t>
  </si>
  <si>
    <t>Salaries to</t>
  </si>
  <si>
    <t>Employees</t>
  </si>
  <si>
    <t>Travel</t>
  </si>
  <si>
    <t>Conference</t>
  </si>
  <si>
    <t>Mobile</t>
  </si>
  <si>
    <t>Pager</t>
  </si>
  <si>
    <t>Internet</t>
  </si>
  <si>
    <t>Hotel &amp; Airfare</t>
  </si>
  <si>
    <t>Private health</t>
  </si>
  <si>
    <t>services plan</t>
  </si>
  <si>
    <t>Fuel</t>
  </si>
  <si>
    <t>Maintenance &amp;</t>
  </si>
  <si>
    <t>repairs</t>
  </si>
  <si>
    <t>Licence &amp;</t>
  </si>
  <si>
    <t>Registration</t>
  </si>
  <si>
    <t>Interest</t>
  </si>
  <si>
    <t>Lease</t>
  </si>
  <si>
    <t>Payments</t>
  </si>
  <si>
    <t>Make of Vehicle</t>
  </si>
  <si>
    <t>Date of Disposition (if in the year)</t>
  </si>
  <si>
    <t>Manufacturer's suggested list price /</t>
  </si>
  <si>
    <t>Purchase price</t>
  </si>
  <si>
    <t>Total kms driven for the period</t>
  </si>
  <si>
    <t>Business kms driven for the period</t>
  </si>
  <si>
    <t>Name of Physician</t>
  </si>
  <si>
    <t xml:space="preserve">Fiscal Period </t>
  </si>
  <si>
    <t>Medical Specialty</t>
  </si>
  <si>
    <t>HST # (if applicable)</t>
  </si>
  <si>
    <t>There are six sections to this spreadsheet were applicable information should be completed:</t>
  </si>
  <si>
    <t>Section 2 - Professional Income</t>
  </si>
  <si>
    <t>Section 3 - Business Expenses</t>
  </si>
  <si>
    <t>Section 4 - Automobile Expenses</t>
  </si>
  <si>
    <t>Section 5 - Home Office Expenses</t>
  </si>
  <si>
    <t>Section 1 - General Information</t>
  </si>
  <si>
    <t>Section 1: General Information</t>
  </si>
  <si>
    <t>Section 2: Professional Income</t>
  </si>
  <si>
    <t>Section 3: Business Expenses</t>
  </si>
  <si>
    <t>Section 4: Automobile #1</t>
  </si>
  <si>
    <t>Section 5: Home Office Expenses</t>
  </si>
  <si>
    <t>General</t>
  </si>
  <si>
    <t>Mortgage</t>
  </si>
  <si>
    <t>Property</t>
  </si>
  <si>
    <t>Taxes</t>
  </si>
  <si>
    <t>maintenance and repairs (i.e., landscaping, furnace replacement) could result in loss of personal residence designation for potential tax-free sale of your home.</t>
  </si>
  <si>
    <t>Area of home office (square feet)</t>
  </si>
  <si>
    <t>Section 6: Capital Purchases in the Year</t>
  </si>
  <si>
    <t>Section 4 (cont'd): Automobile #2</t>
  </si>
  <si>
    <t>Billing agent</t>
  </si>
  <si>
    <r>
      <t xml:space="preserve">CCA per T2125 </t>
    </r>
    <r>
      <rPr>
        <i/>
        <sz val="12"/>
        <rFont val="Calibri"/>
        <family val="2"/>
      </rPr>
      <t>(to be calculated &amp; entered by GGFL)</t>
    </r>
  </si>
  <si>
    <t>Hotel, train, airfare &amp; taxi</t>
  </si>
  <si>
    <t>Salaries and wages (including benefits):</t>
  </si>
  <si>
    <t>Professional overhead insurance</t>
  </si>
  <si>
    <t>Medical supplies:</t>
  </si>
  <si>
    <t xml:space="preserve">Medical supplies </t>
  </si>
  <si>
    <t>Applications for tablet</t>
  </si>
  <si>
    <t>Subscriptions for online references (i.e., Up To Date)</t>
  </si>
  <si>
    <t>Signage, letterhead, business cards, other print material</t>
  </si>
  <si>
    <t>Gifts for colleagues, patients, or referrals</t>
  </si>
  <si>
    <t>Office expenses (paper, pens, postage, etc.)</t>
  </si>
  <si>
    <t>Telephone and communications:</t>
  </si>
  <si>
    <r>
      <t xml:space="preserve">Meals and entertainment (100%) - </t>
    </r>
    <r>
      <rPr>
        <i/>
        <sz val="12"/>
        <rFont val="Calibri"/>
        <family val="2"/>
      </rPr>
      <t>Include meals while travelling for conferences</t>
    </r>
  </si>
  <si>
    <t>Accountant</t>
  </si>
  <si>
    <t>Lawyer</t>
  </si>
  <si>
    <t>Bookkeeper</t>
  </si>
  <si>
    <t>Maintenance and repairs (on medical equipment, computer hardware, etc.)</t>
  </si>
  <si>
    <t>Office and staff salaries</t>
  </si>
  <si>
    <r>
      <t xml:space="preserve">Travel expenses </t>
    </r>
    <r>
      <rPr>
        <i/>
        <sz val="12"/>
        <rFont val="Calibri"/>
        <family val="2"/>
      </rPr>
      <t xml:space="preserve">(Do </t>
    </r>
    <r>
      <rPr>
        <i/>
        <u/>
        <sz val="12"/>
        <rFont val="Calibri"/>
        <family val="2"/>
      </rPr>
      <t>not</t>
    </r>
    <r>
      <rPr>
        <i/>
        <sz val="12"/>
        <rFont val="Calibri"/>
        <family val="2"/>
      </rPr>
      <t xml:space="preserve"> include meals here; meals should be included above)</t>
    </r>
  </si>
  <si>
    <t>OMA OPIP premiums for health spending account or extended health plan</t>
  </si>
  <si>
    <t>Other health insurance plans</t>
  </si>
  <si>
    <r>
      <t>Private health services plan premiums (</t>
    </r>
    <r>
      <rPr>
        <i/>
        <sz val="12"/>
        <rFont val="Calibri"/>
        <family val="2"/>
      </rPr>
      <t>Do not include life or disability insurance premiums)</t>
    </r>
  </si>
  <si>
    <t>Conferences &amp; CME course registration fees</t>
  </si>
  <si>
    <t>Miscellaneous equipment &lt; $1,000 (i.e., stethoscope, BP cuff, etc.)</t>
  </si>
  <si>
    <t>TOTAL BUSINESS EXPENSES (NOT INCLUDING AUTOMOBILE OR HOME OFFICE)</t>
  </si>
  <si>
    <t>Class 8</t>
  </si>
  <si>
    <t>Class 50</t>
  </si>
  <si>
    <t>Class 12</t>
  </si>
  <si>
    <t>Medical equipment (costing &gt; $1,000)</t>
  </si>
  <si>
    <t>Computer / laptop / tablet *</t>
  </si>
  <si>
    <t>Computers &amp; hardware / laptops / tablets (acquired in the current year)</t>
  </si>
  <si>
    <r>
      <t xml:space="preserve">* Do not include </t>
    </r>
    <r>
      <rPr>
        <u/>
        <sz val="12"/>
        <rFont val="Calibri"/>
        <family val="2"/>
      </rPr>
      <t>personal</t>
    </r>
    <r>
      <rPr>
        <sz val="12"/>
        <rFont val="Calibri"/>
        <family val="2"/>
      </rPr>
      <t xml:space="preserve"> maintenance and repairs to the home.  Only provide basic maintenance and repairs, such as cleaning and snow removal.  Please note that claiming personal</t>
    </r>
  </si>
  <si>
    <t>Section 6 - Capital Purchases in the Year</t>
  </si>
  <si>
    <t>Please enter numeric information in cells shaded grey.</t>
  </si>
  <si>
    <t>Fees paid to locum associate</t>
  </si>
  <si>
    <t>Note 1</t>
  </si>
  <si>
    <t>Total area of home (square feet)</t>
  </si>
  <si>
    <t>CMA / OMA</t>
  </si>
  <si>
    <t>Royal College of Physicians and Surgeons of Canada</t>
  </si>
  <si>
    <t>Ottawa Academy of Medicine</t>
  </si>
  <si>
    <t>Specialty code:</t>
  </si>
  <si>
    <t>Water and sewer</t>
  </si>
  <si>
    <t>Cell phone (basic monthly plan plus HST for the period)</t>
  </si>
  <si>
    <t>Pager (if not paid by the hospital)</t>
  </si>
  <si>
    <t>Home phone (basic monthly plan plus HST for the period)</t>
  </si>
  <si>
    <t>Home internet (basic monthly plan plus HST for the period)</t>
  </si>
  <si>
    <t>Clinic overhead (including HST paid)</t>
  </si>
  <si>
    <t>of Self-Employment:</t>
  </si>
  <si>
    <t>Province(s) or Territory</t>
  </si>
  <si>
    <t>HST Number (if registrant):</t>
  </si>
  <si>
    <t>Total for the period</t>
  </si>
  <si>
    <t>%</t>
  </si>
  <si>
    <t>Business use</t>
  </si>
  <si>
    <t>Phone</t>
  </si>
  <si>
    <t>Telecommunications</t>
  </si>
  <si>
    <t>Please indicate below the estimated % business-use:</t>
  </si>
  <si>
    <r>
      <t>Note 1</t>
    </r>
    <r>
      <rPr>
        <sz val="12"/>
        <rFont val="Calibri"/>
        <family val="2"/>
        <scheme val="minor"/>
      </rPr>
      <t xml:space="preserve"> Include any amounts paid for overhead (including HST), fees paid to locum physicians, billing agents and managements fees.</t>
    </r>
  </si>
  <si>
    <t>Please provide copy of lease or purchase agreement.</t>
  </si>
  <si>
    <t>Leased or purchased in the year?</t>
  </si>
  <si>
    <t>Name:</t>
  </si>
  <si>
    <t>Teaching</t>
  </si>
  <si>
    <t>Hospital On-Call Coverage (HOCC)</t>
  </si>
  <si>
    <t>Partnership income</t>
  </si>
  <si>
    <t>Uninsured services / private billings</t>
  </si>
  <si>
    <r>
      <t xml:space="preserve">Please </t>
    </r>
    <r>
      <rPr>
        <i/>
        <u/>
        <sz val="12"/>
        <rFont val="Calibri"/>
        <family val="2"/>
      </rPr>
      <t>do not</t>
    </r>
    <r>
      <rPr>
        <i/>
        <sz val="12"/>
        <rFont val="Calibri"/>
        <family val="2"/>
        <scheme val="minor"/>
      </rPr>
      <t xml:space="preserve"> include income from salary income (T4) or investment income slips (T3 or T5).</t>
    </r>
  </si>
  <si>
    <t>HOCC</t>
  </si>
  <si>
    <t>income</t>
  </si>
  <si>
    <t>Uninsured /</t>
  </si>
  <si>
    <t>Description / Comments</t>
  </si>
  <si>
    <t>GGFL clients only.</t>
  </si>
  <si>
    <t>Please identify major sources of professional income and those that are HST-taxable supplies, for example, teaching, research, consulting, etc.</t>
  </si>
  <si>
    <t>If a new vehicle was purchased or leased in the year, please provide us a copy of the agreement.</t>
  </si>
  <si>
    <t>Note: Home office only applicable if no other office is available to you or your regularly see patients in your home office. However if you do a significant amount of work from your home office,</t>
  </si>
  <si>
    <t xml:space="preserve">it may be reasonable to make a claim for home office. </t>
  </si>
  <si>
    <r>
      <t xml:space="preserve">* Do not include </t>
    </r>
    <r>
      <rPr>
        <i/>
        <u/>
        <sz val="12"/>
        <rFont val="Calibri"/>
        <family val="2"/>
      </rPr>
      <t>personal</t>
    </r>
    <r>
      <rPr>
        <i/>
        <sz val="12"/>
        <rFont val="Calibri"/>
        <family val="2"/>
      </rPr>
      <t xml:space="preserve"> maintenance and repairs to the home.  Only provide basic maintenance and repairs, such as cleaning and snow removal. Please note that claiming personal</t>
    </r>
  </si>
  <si>
    <t>maintenance and repairs that are capital in nature (i.e. landscaping, furnace replacement, renovations) could result in loss of the personal residence designation for potential</t>
  </si>
  <si>
    <t>tax-free future sale of your home.</t>
  </si>
  <si>
    <t xml:space="preserve">Note: Salaries or management fees paid to family members may be challenged by CRA.  All payments to family members must be reasonable and comparable to amounts you would </t>
  </si>
  <si>
    <t>otherwise pay non-family members. If you pay salaries or management fees to a family member, please provide details on the person's job description / tasks performed.</t>
  </si>
  <si>
    <r>
      <t xml:space="preserve">Please ensure these items are </t>
    </r>
    <r>
      <rPr>
        <i/>
        <u/>
        <sz val="12"/>
        <rFont val="Calibri"/>
        <family val="2"/>
        <scheme val="minor"/>
      </rPr>
      <t>not</t>
    </r>
    <r>
      <rPr>
        <i/>
        <sz val="12"/>
        <rFont val="Calibri"/>
        <family val="2"/>
        <scheme val="minor"/>
      </rPr>
      <t xml:space="preserve"> included in expenses above.</t>
    </r>
  </si>
  <si>
    <t>* If this is the first year of practice, and you still possess any textbooks, stethoscope, other medical equipment, computer, laptop and tablet that were acquired during</t>
  </si>
  <si>
    <t>medical school and residency, please provide us with a list of those items and an estimate of their fair market value.</t>
  </si>
  <si>
    <t>of GGFL clients only.</t>
  </si>
  <si>
    <t>This schedule is private and confidential, and not for reproduction or circulation without the written permission of GGFL, LLP. This schedule is intended for the use of</t>
  </si>
  <si>
    <t>This schedule is private and confidential, and not for reproduction or circulation without the written permission of GGFL, LLP. This schedule is intended for the use</t>
  </si>
  <si>
    <t>T2125 - 2022 Statement of Professional Activities</t>
  </si>
  <si>
    <t>(if different from calendar 2022)</t>
  </si>
  <si>
    <t>T2125 - 2022 Monthly Income and Expenses</t>
  </si>
  <si>
    <t>Please note that income should be reported on an accrual basis (not on a cash basis). That is, income for service dates rendered January 1 to December 31, 2022 should be reported on the 2022 personal</t>
  </si>
  <si>
    <t>to services dates on or before December 31, 2021 would not be included when calculating 2022 income (as this income should have been reported on the 2021 personal tax return).</t>
  </si>
  <si>
    <t>Bad debts</t>
  </si>
  <si>
    <t>Model of vehicle</t>
  </si>
  <si>
    <t>Fuel (gasoline, propane, oil, electricity)</t>
  </si>
  <si>
    <t>Date of acquisition</t>
  </si>
  <si>
    <t>return. This may include income deposited in January and February 2023 relating to services dates on or before December 31, 2022.  Correspondingly, January and February 2022 deposits relating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</si>
</sst>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i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i/>
      <u/>
      <sz val="12"/>
      <name val="Calibri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2" borderId="3" xfId="0" applyFont="1" applyFill="1" applyBorder="1"/>
    <xf numFmtId="0" fontId="8" fillId="0" borderId="0" xfId="0" applyFont="1"/>
    <xf numFmtId="0" fontId="7" fillId="0" borderId="3" xfId="0" applyFont="1" applyBorder="1"/>
    <xf numFmtId="44" fontId="7" fillId="0" borderId="0" xfId="2" applyFont="1" applyBorder="1" applyAlignment="1">
      <alignment horizontal="center"/>
    </xf>
    <xf numFmtId="44" fontId="7" fillId="0" borderId="0" xfId="2" applyFont="1" applyBorder="1" applyAlignment="1"/>
    <xf numFmtId="9" fontId="7" fillId="0" borderId="0" xfId="3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8" fillId="2" borderId="3" xfId="2" applyFont="1" applyFill="1" applyBorder="1" applyAlignment="1"/>
    <xf numFmtId="44" fontId="8" fillId="2" borderId="4" xfId="2" applyFont="1" applyFill="1" applyBorder="1" applyAlignment="1"/>
    <xf numFmtId="0" fontId="8" fillId="0" borderId="2" xfId="0" applyFont="1" applyBorder="1"/>
    <xf numFmtId="0" fontId="6" fillId="0" borderId="0" xfId="0" quotePrefix="1" applyFont="1"/>
    <xf numFmtId="0" fontId="7" fillId="2" borderId="4" xfId="0" applyFont="1" applyFill="1" applyBorder="1"/>
    <xf numFmtId="0" fontId="7" fillId="0" borderId="2" xfId="0" applyFont="1" applyBorder="1"/>
    <xf numFmtId="0" fontId="7" fillId="0" borderId="4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44" fontId="7" fillId="0" borderId="0" xfId="2" applyFont="1" applyFill="1" applyBorder="1" applyAlignment="1"/>
    <xf numFmtId="44" fontId="7" fillId="0" borderId="0" xfId="2" applyFont="1"/>
    <xf numFmtId="44" fontId="7" fillId="3" borderId="2" xfId="2" applyFont="1" applyFill="1" applyBorder="1" applyAlignment="1">
      <alignment horizontal="center"/>
    </xf>
    <xf numFmtId="44" fontId="7" fillId="3" borderId="4" xfId="2" applyFont="1" applyFill="1" applyBorder="1" applyAlignment="1">
      <alignment horizontal="center"/>
    </xf>
    <xf numFmtId="44" fontId="7" fillId="0" borderId="0" xfId="2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44" fontId="8" fillId="0" borderId="0" xfId="2" applyFont="1" applyFill="1" applyBorder="1" applyAlignment="1"/>
    <xf numFmtId="43" fontId="7" fillId="0" borderId="0" xfId="1" applyFont="1" applyFill="1" applyBorder="1" applyAlignment="1"/>
    <xf numFmtId="43" fontId="7" fillId="0" borderId="5" xfId="1" applyFont="1" applyFill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3" borderId="0" xfId="0" applyFont="1" applyFill="1"/>
    <xf numFmtId="0" fontId="7" fillId="0" borderId="0" xfId="0" quotePrefix="1" applyFont="1"/>
    <xf numFmtId="0" fontId="8" fillId="2" borderId="4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7" fillId="0" borderId="5" xfId="0" quotePrefix="1" applyFont="1" applyBorder="1" applyAlignment="1">
      <alignment horizontal="left"/>
    </xf>
    <xf numFmtId="0" fontId="8" fillId="0" borderId="11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/>
    <xf numFmtId="0" fontId="7" fillId="0" borderId="14" xfId="0" applyFont="1" applyBorder="1"/>
    <xf numFmtId="0" fontId="7" fillId="0" borderId="11" xfId="0" applyFont="1" applyBorder="1" applyAlignment="1"/>
    <xf numFmtId="43" fontId="7" fillId="0" borderId="11" xfId="1" applyFont="1" applyBorder="1"/>
    <xf numFmtId="43" fontId="7" fillId="0" borderId="0" xfId="1" applyFont="1" applyBorder="1"/>
    <xf numFmtId="43" fontId="7" fillId="0" borderId="14" xfId="1" applyFont="1" applyBorder="1"/>
    <xf numFmtId="0" fontId="7" fillId="0" borderId="6" xfId="0" applyFont="1" applyBorder="1"/>
    <xf numFmtId="43" fontId="7" fillId="0" borderId="10" xfId="1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15" xfId="0" applyFont="1" applyBorder="1"/>
    <xf numFmtId="0" fontId="7" fillId="0" borderId="16" xfId="0" applyFont="1" applyBorder="1"/>
    <xf numFmtId="43" fontId="7" fillId="0" borderId="15" xfId="1" applyFont="1" applyBorder="1"/>
    <xf numFmtId="0" fontId="7" fillId="0" borderId="11" xfId="0" applyFont="1" applyBorder="1"/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3" fontId="7" fillId="0" borderId="0" xfId="1" applyFont="1"/>
    <xf numFmtId="0" fontId="7" fillId="0" borderId="9" xfId="0" quotePrefix="1" applyFont="1" applyBorder="1" applyAlignment="1">
      <alignment horizontal="left"/>
    </xf>
    <xf numFmtId="44" fontId="7" fillId="0" borderId="6" xfId="2" applyFont="1" applyBorder="1" applyAlignment="1">
      <alignment horizontal="center"/>
    </xf>
    <xf numFmtId="44" fontId="7" fillId="3" borderId="2" xfId="2" applyFont="1" applyFill="1" applyBorder="1" applyAlignment="1">
      <alignment horizontal="center"/>
    </xf>
    <xf numFmtId="44" fontId="7" fillId="3" borderId="4" xfId="2" applyFont="1" applyFill="1" applyBorder="1" applyAlignment="1">
      <alignment horizontal="center"/>
    </xf>
    <xf numFmtId="0" fontId="7" fillId="3" borderId="19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9" fontId="7" fillId="0" borderId="0" xfId="3" applyFont="1" applyBorder="1" applyAlignment="1">
      <alignment horizontal="center"/>
    </xf>
    <xf numFmtId="9" fontId="7" fillId="3" borderId="19" xfId="3" applyFont="1" applyFill="1" applyBorder="1"/>
    <xf numFmtId="0" fontId="3" fillId="0" borderId="0" xfId="0" quotePrefix="1" applyFont="1" applyAlignment="1">
      <alignment horizontal="center"/>
    </xf>
    <xf numFmtId="43" fontId="7" fillId="0" borderId="20" xfId="0" applyNumberFormat="1" applyFont="1" applyBorder="1"/>
    <xf numFmtId="0" fontId="6" fillId="0" borderId="21" xfId="0" applyFont="1" applyBorder="1"/>
    <xf numFmtId="43" fontId="7" fillId="0" borderId="22" xfId="0" applyNumberFormat="1" applyFont="1" applyBorder="1"/>
    <xf numFmtId="0" fontId="7" fillId="0" borderId="23" xfId="0" applyFont="1" applyBorder="1"/>
    <xf numFmtId="43" fontId="7" fillId="0" borderId="24" xfId="0" applyNumberFormat="1" applyFont="1" applyBorder="1"/>
    <xf numFmtId="9" fontId="7" fillId="3" borderId="25" xfId="3" applyFont="1" applyFill="1" applyBorder="1"/>
    <xf numFmtId="9" fontId="7" fillId="3" borderId="13" xfId="3" applyFont="1" applyFill="1" applyBorder="1"/>
    <xf numFmtId="9" fontId="7" fillId="3" borderId="26" xfId="3" applyFont="1" applyFill="1" applyBorder="1"/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/>
    <xf numFmtId="43" fontId="7" fillId="0" borderId="5" xfId="1" applyFont="1" applyBorder="1"/>
    <xf numFmtId="43" fontId="7" fillId="0" borderId="12" xfId="1" applyFont="1" applyBorder="1"/>
    <xf numFmtId="43" fontId="7" fillId="0" borderId="8" xfId="1" applyFont="1" applyBorder="1"/>
    <xf numFmtId="0" fontId="7" fillId="0" borderId="10" xfId="0" quotePrefix="1" applyFont="1" applyBorder="1" applyAlignment="1">
      <alignment horizontal="left"/>
    </xf>
    <xf numFmtId="0" fontId="7" fillId="0" borderId="13" xfId="0" applyFont="1" applyBorder="1" applyAlignment="1"/>
    <xf numFmtId="0" fontId="11" fillId="2" borderId="2" xfId="0" applyFont="1" applyFill="1" applyBorder="1"/>
    <xf numFmtId="0" fontId="12" fillId="2" borderId="2" xfId="0" applyFont="1" applyFill="1" applyBorder="1"/>
    <xf numFmtId="44" fontId="7" fillId="3" borderId="2" xfId="2" applyFont="1" applyFill="1" applyBorder="1" applyAlignment="1">
      <alignment horizontal="center"/>
    </xf>
    <xf numFmtId="44" fontId="7" fillId="3" borderId="4" xfId="2" applyFont="1" applyFill="1" applyBorder="1" applyAlignment="1">
      <alignment horizontal="center"/>
    </xf>
    <xf numFmtId="44" fontId="7" fillId="3" borderId="17" xfId="2" applyFont="1" applyFill="1" applyBorder="1" applyAlignment="1">
      <alignment horizontal="center"/>
    </xf>
    <xf numFmtId="44" fontId="7" fillId="3" borderId="18" xfId="2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4" xfId="1" applyFont="1" applyFill="1" applyBorder="1" applyAlignment="1">
      <alignment horizontal="center"/>
    </xf>
    <xf numFmtId="44" fontId="7" fillId="0" borderId="17" xfId="2" applyFont="1" applyBorder="1" applyAlignment="1">
      <alignment horizontal="center"/>
    </xf>
    <xf numFmtId="44" fontId="7" fillId="0" borderId="18" xfId="2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4" fontId="7" fillId="3" borderId="9" xfId="2" applyFont="1" applyFill="1" applyBorder="1" applyAlignment="1">
      <alignment horizontal="center"/>
    </xf>
    <xf numFmtId="44" fontId="7" fillId="3" borderId="7" xfId="2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7" fillId="3" borderId="12" xfId="2" applyFont="1" applyFill="1" applyBorder="1" applyAlignment="1">
      <alignment horizontal="center"/>
    </xf>
    <xf numFmtId="44" fontId="7" fillId="3" borderId="8" xfId="2" applyFont="1" applyFill="1" applyBorder="1" applyAlignment="1">
      <alignment horizontal="center"/>
    </xf>
    <xf numFmtId="44" fontId="7" fillId="0" borderId="17" xfId="2" applyFont="1" applyFill="1" applyBorder="1" applyAlignment="1">
      <alignment horizontal="center"/>
    </xf>
    <xf numFmtId="44" fontId="7" fillId="0" borderId="18" xfId="2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7" fillId="0" borderId="0" xfId="2" applyFont="1" applyBorder="1" applyAlignment="1">
      <alignment horizontal="center"/>
    </xf>
    <xf numFmtId="9" fontId="7" fillId="0" borderId="6" xfId="3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center"/>
    </xf>
    <xf numFmtId="43" fontId="7" fillId="3" borderId="19" xfId="1" applyFont="1" applyFill="1" applyBorder="1" applyAlignment="1">
      <alignment horizontal="center"/>
    </xf>
    <xf numFmtId="44" fontId="7" fillId="0" borderId="0" xfId="2" applyFont="1" applyFill="1" applyBorder="1" applyAlignment="1">
      <alignment horizontal="center"/>
    </xf>
    <xf numFmtId="9" fontId="7" fillId="0" borderId="0" xfId="3" applyFont="1" applyBorder="1" applyAlignment="1">
      <alignment horizontal="center"/>
    </xf>
    <xf numFmtId="44" fontId="8" fillId="0" borderId="17" xfId="2" applyFont="1" applyBorder="1" applyAlignment="1">
      <alignment horizontal="center"/>
    </xf>
    <xf numFmtId="44" fontId="8" fillId="0" borderId="18" xfId="2" applyFont="1" applyBorder="1" applyAlignment="1">
      <alignment horizontal="center"/>
    </xf>
    <xf numFmtId="44" fontId="7" fillId="2" borderId="2" xfId="2" applyFont="1" applyFill="1" applyBorder="1" applyAlignment="1">
      <alignment horizontal="center"/>
    </xf>
    <xf numFmtId="44" fontId="7" fillId="2" borderId="4" xfId="2" applyFont="1" applyFill="1" applyBorder="1" applyAlignment="1">
      <alignment horizontal="center"/>
    </xf>
    <xf numFmtId="44" fontId="7" fillId="0" borderId="3" xfId="2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4" fontId="7" fillId="0" borderId="2" xfId="2" applyFont="1" applyBorder="1" applyAlignment="1">
      <alignment horizontal="center"/>
    </xf>
    <xf numFmtId="44" fontId="7" fillId="0" borderId="4" xfId="2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2" xfId="2" applyFont="1" applyFill="1" applyBorder="1" applyAlignment="1">
      <alignment horizontal="center"/>
    </xf>
    <xf numFmtId="44" fontId="7" fillId="0" borderId="4" xfId="2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200363</xdr:colOff>
      <xdr:row>2</xdr:row>
      <xdr:rowOff>201706</xdr:rowOff>
    </xdr:to>
    <xdr:pic>
      <xdr:nvPicPr>
        <xdr:cNvPr id="108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09092" cy="1671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1464733</xdr:colOff>
      <xdr:row>7</xdr:row>
      <xdr:rowOff>103274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463800" cy="1466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7"/>
  <sheetViews>
    <sheetView showGridLines="0" tabSelected="1" topLeftCell="A131" zoomScale="85" zoomScaleNormal="85" workbookViewId="0">
      <selection activeCell="F24" sqref="F24"/>
    </sheetView>
  </sheetViews>
  <sheetFormatPr defaultColWidth="12.6640625" defaultRowHeight="17.100000000000001" customHeight="1" x14ac:dyDescent="0.3"/>
  <cols>
    <col min="1" max="5" width="12.6640625" style="2" customWidth="1"/>
    <col min="6" max="6" width="15.88671875" style="2" customWidth="1"/>
    <col min="7" max="9" width="2.6640625" style="2" customWidth="1"/>
    <col min="10" max="11" width="12.6640625" style="2" customWidth="1"/>
    <col min="12" max="12" width="2.6640625" style="2" customWidth="1"/>
    <col min="13" max="13" width="12.6640625" style="2" customWidth="1"/>
    <col min="14" max="14" width="2.6640625" style="2" customWidth="1"/>
    <col min="15" max="16" width="12.6640625" style="2"/>
    <col min="17" max="17" width="2.6640625" style="2" customWidth="1"/>
    <col min="18" max="16384" width="12.6640625" style="2"/>
  </cols>
  <sheetData>
    <row r="1" spans="1:20" ht="99" customHeight="1" x14ac:dyDescent="0.3">
      <c r="A1" s="1"/>
    </row>
    <row r="2" spans="1:20" ht="17.100000000000001" customHeight="1" x14ac:dyDescent="0.3">
      <c r="A2" s="1"/>
    </row>
    <row r="3" spans="1:20" ht="17.100000000000001" customHeight="1" x14ac:dyDescent="0.3">
      <c r="A3" s="1" t="s">
        <v>242</v>
      </c>
    </row>
    <row r="4" spans="1:20" ht="17.100000000000001" customHeight="1" x14ac:dyDescent="0.3">
      <c r="A4" s="1" t="s">
        <v>228</v>
      </c>
    </row>
    <row r="5" spans="1:20" ht="17.100000000000001" customHeight="1" x14ac:dyDescent="0.3">
      <c r="A5" s="1"/>
    </row>
    <row r="6" spans="1:20" ht="17.100000000000001" customHeight="1" x14ac:dyDescent="0.3">
      <c r="A6" s="1" t="s">
        <v>192</v>
      </c>
    </row>
    <row r="7" spans="1:20" ht="17.100000000000001" customHeight="1" x14ac:dyDescent="0.3">
      <c r="T7" s="27"/>
    </row>
    <row r="8" spans="1:20" ht="24.9" customHeight="1" x14ac:dyDescent="0.3">
      <c r="A8" s="119" t="s">
        <v>244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36"/>
    </row>
    <row r="9" spans="1:20" ht="17.100000000000001" customHeight="1" x14ac:dyDescent="0.3">
      <c r="T9" s="27"/>
    </row>
    <row r="10" spans="1:20" ht="17.100000000000001" customHeight="1" x14ac:dyDescent="0.3">
      <c r="A10" s="2" t="s">
        <v>218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0" ht="17.100000000000001" customHeight="1" x14ac:dyDescent="0.3">
      <c r="C11" s="3"/>
    </row>
    <row r="12" spans="1:20" ht="17.100000000000001" customHeight="1" x14ac:dyDescent="0.3">
      <c r="A12" s="2" t="s">
        <v>8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0" ht="17.100000000000001" customHeight="1" x14ac:dyDescent="0.3">
      <c r="A13" s="2" t="s">
        <v>245</v>
      </c>
      <c r="C13" s="3"/>
    </row>
    <row r="14" spans="1:20" ht="17.100000000000001" customHeight="1" x14ac:dyDescent="0.3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0" ht="17.100000000000001" customHeight="1" x14ac:dyDescent="0.3">
      <c r="A15" s="2" t="s">
        <v>207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20" ht="17.100000000000001" customHeight="1" x14ac:dyDescent="0.3">
      <c r="A16" s="2" t="s">
        <v>206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9" ht="17.100000000000001" customHeight="1" x14ac:dyDescent="0.3">
      <c r="C17" s="3"/>
    </row>
    <row r="18" spans="1:19" ht="17.100000000000001" customHeight="1" x14ac:dyDescent="0.3">
      <c r="A18" s="2" t="s">
        <v>7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9" ht="17.100000000000001" customHeight="1" x14ac:dyDescent="0.3">
      <c r="C19" s="3"/>
    </row>
    <row r="20" spans="1:19" ht="17.100000000000001" customHeight="1" x14ac:dyDescent="0.3">
      <c r="A20" s="2" t="s">
        <v>208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2" spans="1:19" ht="17.100000000000001" customHeight="1" x14ac:dyDescent="0.35">
      <c r="A22" s="98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32" t="s">
        <v>59</v>
      </c>
      <c r="S22" s="133"/>
    </row>
    <row r="23" spans="1:19" ht="17.100000000000001" customHeight="1" x14ac:dyDescent="0.3">
      <c r="A23" s="6"/>
    </row>
    <row r="24" spans="1:19" ht="17.100000000000001" customHeight="1" x14ac:dyDescent="0.3">
      <c r="A24" s="1" t="s">
        <v>229</v>
      </c>
    </row>
    <row r="25" spans="1:19" ht="17.100000000000001" customHeight="1" x14ac:dyDescent="0.3">
      <c r="A25" s="1" t="s">
        <v>223</v>
      </c>
    </row>
    <row r="26" spans="1:19" ht="17.100000000000001" customHeight="1" x14ac:dyDescent="0.3">
      <c r="A26" s="1"/>
    </row>
    <row r="27" spans="1:19" ht="17.100000000000001" customHeight="1" x14ac:dyDescent="0.3">
      <c r="A27" s="2" t="s">
        <v>0</v>
      </c>
      <c r="C27" s="2" t="s">
        <v>62</v>
      </c>
      <c r="R27" s="99"/>
      <c r="S27" s="100"/>
    </row>
    <row r="28" spans="1:19" ht="17.100000000000001" customHeight="1" x14ac:dyDescent="0.3">
      <c r="A28" s="2" t="s">
        <v>19</v>
      </c>
      <c r="P28" s="136"/>
      <c r="Q28" s="136"/>
      <c r="R28" s="116"/>
      <c r="S28" s="116"/>
    </row>
    <row r="29" spans="1:19" ht="17.100000000000001" customHeight="1" x14ac:dyDescent="0.3">
      <c r="B29" s="3"/>
      <c r="C29" s="3" t="s">
        <v>220</v>
      </c>
      <c r="D29" s="3"/>
      <c r="E29" s="3"/>
      <c r="R29" s="99"/>
      <c r="S29" s="100"/>
    </row>
    <row r="30" spans="1:19" ht="17.100000000000001" customHeight="1" x14ac:dyDescent="0.3">
      <c r="B30" s="3"/>
      <c r="C30" s="3" t="s">
        <v>221</v>
      </c>
      <c r="D30" s="3"/>
      <c r="E30" s="3"/>
      <c r="R30" s="99"/>
      <c r="S30" s="100"/>
    </row>
    <row r="31" spans="1:19" ht="17.100000000000001" customHeight="1" x14ac:dyDescent="0.3">
      <c r="B31" s="3"/>
      <c r="C31" s="3" t="s">
        <v>219</v>
      </c>
      <c r="D31" s="3"/>
      <c r="E31" s="3"/>
      <c r="R31" s="99"/>
      <c r="S31" s="100"/>
    </row>
    <row r="32" spans="1:19" ht="17.100000000000001" customHeight="1" x14ac:dyDescent="0.3">
      <c r="C32" s="3" t="s">
        <v>222</v>
      </c>
      <c r="D32" s="3"/>
      <c r="E32" s="3"/>
      <c r="F32" s="3"/>
      <c r="R32" s="99"/>
      <c r="S32" s="100"/>
    </row>
    <row r="33" spans="1:19" ht="17.100000000000001" customHeight="1" x14ac:dyDescent="0.3">
      <c r="C33" s="4"/>
      <c r="D33" s="4"/>
      <c r="E33" s="4"/>
      <c r="F33" s="4"/>
      <c r="R33" s="99"/>
      <c r="S33" s="100"/>
    </row>
    <row r="34" spans="1:19" ht="17.100000000000001" customHeight="1" x14ac:dyDescent="0.3">
      <c r="C34" s="7"/>
      <c r="D34" s="4"/>
      <c r="E34" s="4"/>
      <c r="F34" s="4"/>
      <c r="R34" s="99"/>
      <c r="S34" s="100"/>
    </row>
    <row r="35" spans="1:19" ht="17.100000000000001" customHeight="1" x14ac:dyDescent="0.3">
      <c r="C35" s="7"/>
      <c r="D35" s="4"/>
      <c r="E35" s="4"/>
      <c r="F35" s="4"/>
      <c r="R35" s="99"/>
      <c r="S35" s="100"/>
    </row>
    <row r="36" spans="1:19" ht="17.100000000000001" customHeight="1" thickBot="1" x14ac:dyDescent="0.35">
      <c r="B36" s="3"/>
      <c r="C36" s="3"/>
      <c r="D36" s="3"/>
      <c r="E36" s="3"/>
      <c r="R36" s="8"/>
      <c r="S36" s="8"/>
    </row>
    <row r="37" spans="1:19" ht="17.100000000000001" customHeight="1" thickBot="1" x14ac:dyDescent="0.35">
      <c r="A37" s="2" t="s">
        <v>63</v>
      </c>
      <c r="B37" s="3"/>
      <c r="C37" s="3"/>
      <c r="D37" s="3"/>
      <c r="E37" s="3"/>
      <c r="R37" s="105">
        <f>SUM(R27+SUM(R29:S35))</f>
        <v>0</v>
      </c>
      <c r="S37" s="106"/>
    </row>
    <row r="38" spans="1:19" ht="17.100000000000001" customHeight="1" x14ac:dyDescent="0.3">
      <c r="B38" s="3"/>
      <c r="C38" s="3"/>
      <c r="D38" s="3"/>
      <c r="E38" s="3"/>
      <c r="O38" s="8"/>
      <c r="P38" s="8"/>
    </row>
    <row r="40" spans="1:19" ht="17.100000000000001" customHeight="1" x14ac:dyDescent="0.35">
      <c r="A40" s="98" t="s">
        <v>10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32" t="s">
        <v>59</v>
      </c>
      <c r="P40" s="132"/>
      <c r="Q40" s="5"/>
      <c r="R40" s="132" t="s">
        <v>59</v>
      </c>
      <c r="S40" s="133"/>
    </row>
    <row r="41" spans="1:19" ht="17.100000000000001" customHeight="1" x14ac:dyDescent="0.3">
      <c r="A41" s="6"/>
    </row>
    <row r="42" spans="1:19" ht="17.100000000000001" customHeight="1" x14ac:dyDescent="0.3">
      <c r="A42" s="2" t="s">
        <v>70</v>
      </c>
      <c r="O42" s="117"/>
      <c r="P42" s="117"/>
    </row>
    <row r="43" spans="1:19" ht="17.100000000000001" customHeight="1" x14ac:dyDescent="0.3">
      <c r="B43" s="2" t="s">
        <v>167</v>
      </c>
      <c r="O43" s="99"/>
      <c r="P43" s="100"/>
    </row>
    <row r="44" spans="1:19" ht="17.100000000000001" customHeight="1" thickBot="1" x14ac:dyDescent="0.35">
      <c r="B44" s="2" t="s">
        <v>168</v>
      </c>
      <c r="O44" s="112"/>
      <c r="P44" s="113"/>
    </row>
    <row r="45" spans="1:19" ht="17.100000000000001" customHeight="1" thickBot="1" x14ac:dyDescent="0.35">
      <c r="B45" s="2" t="s">
        <v>18</v>
      </c>
      <c r="O45" s="112"/>
      <c r="P45" s="113"/>
      <c r="R45" s="105">
        <f>SUM(O43:P45)</f>
        <v>0</v>
      </c>
      <c r="S45" s="106"/>
    </row>
    <row r="46" spans="1:19" ht="17.100000000000001" customHeight="1" x14ac:dyDescent="0.3">
      <c r="O46" s="8"/>
      <c r="P46" s="8"/>
    </row>
    <row r="47" spans="1:19" ht="17.100000000000001" customHeight="1" thickBot="1" x14ac:dyDescent="0.35">
      <c r="A47" s="2" t="s">
        <v>171</v>
      </c>
      <c r="D47" s="21"/>
      <c r="E47" s="21"/>
      <c r="F47" s="21"/>
      <c r="G47" s="9"/>
      <c r="H47" s="9"/>
      <c r="I47" s="9"/>
      <c r="J47" s="9"/>
      <c r="K47" s="9"/>
      <c r="L47" s="9"/>
      <c r="M47" s="9"/>
      <c r="N47" s="9"/>
      <c r="O47" s="99"/>
      <c r="P47" s="100"/>
    </row>
    <row r="48" spans="1:19" ht="17.100000000000001" customHeight="1" thickBot="1" x14ac:dyDescent="0.35">
      <c r="D48" s="125"/>
      <c r="E48" s="125"/>
      <c r="F48" s="125"/>
      <c r="G48" s="10"/>
      <c r="H48" s="10"/>
      <c r="I48" s="76"/>
      <c r="J48" s="76"/>
      <c r="K48" s="76"/>
      <c r="L48" s="76"/>
      <c r="M48" s="76"/>
      <c r="N48" s="76"/>
      <c r="O48" s="118">
        <v>0.5</v>
      </c>
      <c r="P48" s="118"/>
      <c r="R48" s="126">
        <f>O47*O48</f>
        <v>0</v>
      </c>
      <c r="S48" s="127"/>
    </row>
    <row r="49" spans="1:20" ht="17.100000000000001" customHeight="1" thickBot="1" x14ac:dyDescent="0.3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/>
      <c r="P49" s="8"/>
    </row>
    <row r="50" spans="1:20" ht="17.100000000000001" customHeight="1" thickBot="1" x14ac:dyDescent="0.35">
      <c r="A50" s="2" t="s">
        <v>249</v>
      </c>
      <c r="R50" s="101">
        <v>0</v>
      </c>
      <c r="S50" s="102"/>
    </row>
    <row r="51" spans="1:20" ht="17.100000000000001" customHeight="1" x14ac:dyDescent="0.3">
      <c r="O51" s="8"/>
      <c r="P51" s="8"/>
    </row>
    <row r="52" spans="1:20" ht="17.100000000000001" customHeight="1" x14ac:dyDescent="0.3">
      <c r="A52" s="2" t="s">
        <v>1</v>
      </c>
    </row>
    <row r="53" spans="1:20" ht="17.100000000000001" customHeight="1" x14ac:dyDescent="0.3">
      <c r="B53" s="2" t="s">
        <v>11</v>
      </c>
      <c r="E53" s="74" t="s">
        <v>199</v>
      </c>
      <c r="F53" s="73"/>
      <c r="O53" s="99"/>
      <c r="P53" s="100"/>
    </row>
    <row r="54" spans="1:20" ht="17.100000000000001" customHeight="1" x14ac:dyDescent="0.3">
      <c r="B54" s="2" t="s">
        <v>13</v>
      </c>
      <c r="O54" s="99"/>
      <c r="P54" s="100"/>
    </row>
    <row r="55" spans="1:20" ht="17.100000000000001" customHeight="1" x14ac:dyDescent="0.3">
      <c r="B55" s="2" t="s">
        <v>12</v>
      </c>
      <c r="O55" s="134">
        <f>O53-O54</f>
        <v>0</v>
      </c>
      <c r="P55" s="135"/>
    </row>
    <row r="57" spans="1:20" ht="17.100000000000001" customHeight="1" thickBot="1" x14ac:dyDescent="0.35">
      <c r="B57" s="2" t="s">
        <v>68</v>
      </c>
      <c r="O57" s="99"/>
      <c r="P57" s="100"/>
    </row>
    <row r="58" spans="1:20" ht="17.100000000000001" customHeight="1" thickBot="1" x14ac:dyDescent="0.35">
      <c r="B58" s="2" t="s">
        <v>162</v>
      </c>
      <c r="O58" s="23"/>
      <c r="P58" s="24"/>
      <c r="R58" s="105">
        <f>O55+SUM(O57:P58)</f>
        <v>0</v>
      </c>
      <c r="S58" s="106"/>
    </row>
    <row r="59" spans="1:20" ht="17.100000000000001" customHeight="1" thickBot="1" x14ac:dyDescent="0.35">
      <c r="O59" s="8"/>
      <c r="P59" s="8"/>
    </row>
    <row r="60" spans="1:20" ht="17.100000000000001" customHeight="1" thickBot="1" x14ac:dyDescent="0.35">
      <c r="A60" s="2" t="s">
        <v>69</v>
      </c>
      <c r="O60" s="117"/>
      <c r="P60" s="117"/>
      <c r="R60" s="101">
        <v>0</v>
      </c>
      <c r="S60" s="102"/>
    </row>
    <row r="61" spans="1:20" ht="17.100000000000001" customHeight="1" x14ac:dyDescent="0.3">
      <c r="O61" s="8"/>
      <c r="P61" s="8"/>
    </row>
    <row r="62" spans="1:20" ht="16.5" customHeight="1" x14ac:dyDescent="0.3">
      <c r="A62" s="2" t="s">
        <v>55</v>
      </c>
      <c r="O62" s="116"/>
      <c r="P62" s="116"/>
    </row>
    <row r="63" spans="1:20" ht="16.5" customHeight="1" x14ac:dyDescent="0.3">
      <c r="B63" s="2" t="s">
        <v>196</v>
      </c>
      <c r="O63" s="99"/>
      <c r="P63" s="100"/>
      <c r="T63" s="22"/>
    </row>
    <row r="64" spans="1:20" ht="16.5" customHeight="1" x14ac:dyDescent="0.3">
      <c r="B64" s="2" t="s">
        <v>56</v>
      </c>
      <c r="O64" s="99"/>
      <c r="P64" s="100"/>
    </row>
    <row r="65" spans="1:19" ht="16.5" customHeight="1" x14ac:dyDescent="0.3">
      <c r="B65" s="2" t="s">
        <v>197</v>
      </c>
      <c r="O65" s="71"/>
      <c r="P65" s="72"/>
    </row>
    <row r="66" spans="1:19" ht="16.5" customHeight="1" x14ac:dyDescent="0.3">
      <c r="B66" s="2" t="s">
        <v>61</v>
      </c>
      <c r="O66" s="71"/>
      <c r="P66" s="72"/>
    </row>
    <row r="67" spans="1:19" ht="16.5" customHeight="1" x14ac:dyDescent="0.3">
      <c r="B67" s="2" t="s">
        <v>198</v>
      </c>
      <c r="O67" s="99"/>
      <c r="P67" s="100"/>
    </row>
    <row r="68" spans="1:19" ht="17.100000000000001" customHeight="1" x14ac:dyDescent="0.3">
      <c r="B68" s="2" t="s">
        <v>57</v>
      </c>
      <c r="O68" s="99"/>
      <c r="P68" s="100"/>
    </row>
    <row r="69" spans="1:19" ht="17.100000000000001" customHeight="1" x14ac:dyDescent="0.3">
      <c r="B69" s="2" t="s">
        <v>58</v>
      </c>
      <c r="O69" s="99"/>
      <c r="P69" s="100"/>
    </row>
    <row r="70" spans="1:19" ht="17.100000000000001" customHeight="1" x14ac:dyDescent="0.3">
      <c r="B70" s="3" t="s">
        <v>26</v>
      </c>
      <c r="C70" s="3"/>
      <c r="D70" s="3"/>
      <c r="E70" s="3"/>
      <c r="O70" s="130"/>
      <c r="P70" s="130"/>
    </row>
    <row r="71" spans="1:19" ht="17.100000000000001" customHeight="1" x14ac:dyDescent="0.3">
      <c r="B71" s="4"/>
      <c r="C71" s="4"/>
      <c r="D71" s="4"/>
      <c r="E71" s="3"/>
      <c r="O71" s="99"/>
      <c r="P71" s="100"/>
    </row>
    <row r="72" spans="1:19" ht="17.100000000000001" customHeight="1" x14ac:dyDescent="0.3">
      <c r="B72" s="7"/>
      <c r="C72" s="7"/>
      <c r="D72" s="7"/>
      <c r="E72" s="3"/>
      <c r="O72" s="99"/>
      <c r="P72" s="100"/>
    </row>
    <row r="73" spans="1:19" ht="17.100000000000001" customHeight="1" thickBot="1" x14ac:dyDescent="0.35">
      <c r="B73" s="7"/>
      <c r="C73" s="7"/>
      <c r="D73" s="7"/>
      <c r="E73" s="3"/>
      <c r="O73" s="99"/>
      <c r="P73" s="100"/>
    </row>
    <row r="74" spans="1:19" ht="17.100000000000001" customHeight="1" thickBot="1" x14ac:dyDescent="0.35">
      <c r="B74" s="7"/>
      <c r="C74" s="7"/>
      <c r="D74" s="7"/>
      <c r="E74" s="3"/>
      <c r="O74" s="99"/>
      <c r="P74" s="100"/>
      <c r="R74" s="105">
        <f>SUM(O63:P74)</f>
        <v>0</v>
      </c>
      <c r="S74" s="106"/>
    </row>
    <row r="75" spans="1:19" ht="17.100000000000001" customHeight="1" thickBot="1" x14ac:dyDescent="0.35">
      <c r="B75" s="3"/>
      <c r="C75" s="3"/>
      <c r="D75" s="3"/>
      <c r="E75" s="3"/>
      <c r="O75" s="8"/>
      <c r="P75" s="8"/>
    </row>
    <row r="76" spans="1:19" ht="17.100000000000001" customHeight="1" thickBot="1" x14ac:dyDescent="0.35">
      <c r="A76" s="2" t="s">
        <v>169</v>
      </c>
      <c r="O76" s="117"/>
      <c r="P76" s="117"/>
      <c r="R76" s="101">
        <v>0</v>
      </c>
      <c r="S76" s="102"/>
    </row>
    <row r="77" spans="1:19" ht="17.100000000000001" customHeight="1" x14ac:dyDescent="0.3">
      <c r="O77" s="8"/>
      <c r="P77" s="8"/>
    </row>
    <row r="78" spans="1:19" ht="17.100000000000001" customHeight="1" x14ac:dyDescent="0.3">
      <c r="A78" s="2" t="s">
        <v>163</v>
      </c>
      <c r="O78" s="117"/>
      <c r="P78" s="117"/>
    </row>
    <row r="79" spans="1:19" ht="17.100000000000001" customHeight="1" x14ac:dyDescent="0.3">
      <c r="B79" s="2" t="s">
        <v>164</v>
      </c>
      <c r="O79" s="99"/>
      <c r="P79" s="100"/>
    </row>
    <row r="80" spans="1:19" ht="17.100000000000001" customHeight="1" x14ac:dyDescent="0.3">
      <c r="B80" s="2" t="s">
        <v>182</v>
      </c>
      <c r="O80" s="99"/>
      <c r="P80" s="100"/>
    </row>
    <row r="81" spans="1:19" ht="17.100000000000001" customHeight="1" x14ac:dyDescent="0.3">
      <c r="B81" s="2" t="s">
        <v>165</v>
      </c>
      <c r="O81" s="99"/>
      <c r="P81" s="100"/>
    </row>
    <row r="82" spans="1:19" ht="17.100000000000001" customHeight="1" thickBot="1" x14ac:dyDescent="0.35">
      <c r="B82" s="2" t="s">
        <v>166</v>
      </c>
      <c r="O82" s="99"/>
      <c r="P82" s="100"/>
    </row>
    <row r="83" spans="1:19" ht="17.100000000000001" customHeight="1" thickBot="1" x14ac:dyDescent="0.35">
      <c r="B83" s="2" t="s">
        <v>18</v>
      </c>
      <c r="O83" s="99"/>
      <c r="P83" s="100"/>
      <c r="R83" s="114">
        <f>SUM(O79:P83)</f>
        <v>0</v>
      </c>
      <c r="S83" s="115"/>
    </row>
    <row r="84" spans="1:19" ht="17.100000000000001" customHeight="1" x14ac:dyDescent="0.3">
      <c r="O84" s="8"/>
      <c r="P84" s="8"/>
    </row>
    <row r="85" spans="1:19" ht="17.100000000000001" customHeight="1" x14ac:dyDescent="0.3">
      <c r="A85" s="2" t="s">
        <v>14</v>
      </c>
    </row>
    <row r="86" spans="1:19" ht="17.100000000000001" customHeight="1" x14ac:dyDescent="0.3">
      <c r="B86" s="2" t="s">
        <v>173</v>
      </c>
      <c r="O86" s="99"/>
      <c r="P86" s="100"/>
    </row>
    <row r="87" spans="1:19" ht="17.100000000000001" customHeight="1" thickBot="1" x14ac:dyDescent="0.35">
      <c r="B87" s="2" t="s">
        <v>172</v>
      </c>
      <c r="O87" s="99"/>
      <c r="P87" s="100"/>
    </row>
    <row r="88" spans="1:19" ht="17.100000000000001" customHeight="1" thickBot="1" x14ac:dyDescent="0.35">
      <c r="B88" s="2" t="s">
        <v>174</v>
      </c>
      <c r="O88" s="99"/>
      <c r="P88" s="100"/>
      <c r="R88" s="114">
        <f>SUM(O86:P88)</f>
        <v>0</v>
      </c>
      <c r="S88" s="115"/>
    </row>
    <row r="89" spans="1:19" ht="17.100000000000001" customHeight="1" x14ac:dyDescent="0.3">
      <c r="O89" s="8"/>
      <c r="P89" s="8"/>
    </row>
    <row r="90" spans="1:19" ht="17.100000000000001" customHeight="1" x14ac:dyDescent="0.3">
      <c r="A90" s="2" t="s">
        <v>15</v>
      </c>
      <c r="O90" s="11"/>
      <c r="P90" s="11"/>
    </row>
    <row r="91" spans="1:19" ht="17.100000000000001" customHeight="1" x14ac:dyDescent="0.3">
      <c r="B91" s="2" t="s">
        <v>205</v>
      </c>
      <c r="O91" s="99"/>
      <c r="P91" s="100"/>
    </row>
    <row r="92" spans="1:19" ht="17.100000000000001" customHeight="1" x14ac:dyDescent="0.3">
      <c r="B92" s="2" t="s">
        <v>193</v>
      </c>
      <c r="O92" s="99"/>
      <c r="P92" s="100"/>
    </row>
    <row r="93" spans="1:19" ht="17.100000000000001" customHeight="1" thickBot="1" x14ac:dyDescent="0.35">
      <c r="B93" s="2" t="s">
        <v>158</v>
      </c>
      <c r="O93" s="99"/>
      <c r="P93" s="100"/>
    </row>
    <row r="94" spans="1:19" ht="17.100000000000001" customHeight="1" thickBot="1" x14ac:dyDescent="0.35">
      <c r="B94" s="2" t="s">
        <v>40</v>
      </c>
      <c r="O94" s="99"/>
      <c r="P94" s="100"/>
      <c r="R94" s="114">
        <f>SUM(O91:P94)</f>
        <v>0</v>
      </c>
      <c r="S94" s="115"/>
    </row>
    <row r="95" spans="1:19" ht="17.100000000000001" customHeight="1" thickBot="1" x14ac:dyDescent="0.35">
      <c r="O95" s="8"/>
      <c r="P95" s="8"/>
    </row>
    <row r="96" spans="1:19" ht="17.100000000000001" customHeight="1" thickBot="1" x14ac:dyDescent="0.35">
      <c r="A96" s="2" t="s">
        <v>73</v>
      </c>
      <c r="R96" s="101">
        <v>0</v>
      </c>
      <c r="S96" s="102"/>
    </row>
    <row r="97" spans="1:19" ht="17.100000000000001" customHeight="1" thickBot="1" x14ac:dyDescent="0.35">
      <c r="O97" s="8"/>
      <c r="P97" s="8"/>
    </row>
    <row r="98" spans="1:19" ht="17.100000000000001" customHeight="1" thickBot="1" x14ac:dyDescent="0.35">
      <c r="A98" s="2" t="s">
        <v>175</v>
      </c>
      <c r="R98" s="101">
        <v>0</v>
      </c>
      <c r="S98" s="102"/>
    </row>
    <row r="99" spans="1:19" ht="17.100000000000001" customHeight="1" x14ac:dyDescent="0.3">
      <c r="O99" s="8"/>
      <c r="P99" s="8"/>
    </row>
    <row r="100" spans="1:19" ht="17.100000000000001" customHeight="1" x14ac:dyDescent="0.3">
      <c r="A100" s="2" t="s">
        <v>161</v>
      </c>
      <c r="O100" s="20"/>
      <c r="P100" s="20"/>
    </row>
    <row r="101" spans="1:19" ht="17.100000000000001" customHeight="1" thickBot="1" x14ac:dyDescent="0.35">
      <c r="B101" s="2" t="s">
        <v>176</v>
      </c>
      <c r="O101" s="99"/>
      <c r="P101" s="100"/>
    </row>
    <row r="102" spans="1:19" ht="17.100000000000001" customHeight="1" thickBot="1" x14ac:dyDescent="0.35">
      <c r="B102" s="2" t="s">
        <v>40</v>
      </c>
      <c r="O102" s="99"/>
      <c r="P102" s="100"/>
      <c r="R102" s="114">
        <f>SUM(O101:P102)</f>
        <v>0</v>
      </c>
      <c r="S102" s="115"/>
    </row>
    <row r="103" spans="1:19" ht="17.100000000000001" customHeight="1" x14ac:dyDescent="0.3">
      <c r="O103" s="8"/>
      <c r="P103" s="8"/>
    </row>
    <row r="104" spans="1:19" ht="17.100000000000001" customHeight="1" x14ac:dyDescent="0.3">
      <c r="A104" s="2" t="s">
        <v>177</v>
      </c>
    </row>
    <row r="105" spans="1:19" ht="17.100000000000001" customHeight="1" x14ac:dyDescent="0.3">
      <c r="B105" s="2" t="s">
        <v>181</v>
      </c>
      <c r="O105" s="99"/>
      <c r="P105" s="100"/>
    </row>
    <row r="106" spans="1:19" ht="17.100000000000001" customHeight="1" thickBot="1" x14ac:dyDescent="0.35">
      <c r="B106" s="2" t="s">
        <v>160</v>
      </c>
      <c r="O106" s="23"/>
      <c r="P106" s="24"/>
    </row>
    <row r="107" spans="1:19" ht="17.100000000000001" customHeight="1" thickBot="1" x14ac:dyDescent="0.35">
      <c r="B107" s="2" t="s">
        <v>26</v>
      </c>
      <c r="C107" s="4"/>
      <c r="D107" s="4"/>
      <c r="E107" s="3"/>
      <c r="O107" s="99"/>
      <c r="P107" s="100"/>
      <c r="R107" s="114">
        <f>SUM(O105:P107)</f>
        <v>0</v>
      </c>
      <c r="S107" s="115"/>
    </row>
    <row r="108" spans="1:19" ht="17.100000000000001" customHeight="1" x14ac:dyDescent="0.3">
      <c r="C108" s="3"/>
      <c r="D108" s="3"/>
      <c r="E108" s="3"/>
      <c r="M108" s="19" t="s">
        <v>210</v>
      </c>
      <c r="O108" s="8"/>
      <c r="P108" s="8"/>
    </row>
    <row r="109" spans="1:19" ht="17.100000000000001" customHeight="1" x14ac:dyDescent="0.3">
      <c r="A109" s="2" t="s">
        <v>170</v>
      </c>
      <c r="J109" s="111" t="s">
        <v>209</v>
      </c>
      <c r="K109" s="111"/>
      <c r="M109" s="78" t="s">
        <v>211</v>
      </c>
      <c r="O109" s="117"/>
      <c r="P109" s="117"/>
    </row>
    <row r="110" spans="1:19" ht="17.100000000000001" customHeight="1" x14ac:dyDescent="0.3">
      <c r="B110" s="2" t="s">
        <v>201</v>
      </c>
      <c r="J110" s="99"/>
      <c r="K110" s="100"/>
      <c r="M110" s="77"/>
      <c r="O110" s="103">
        <f>J110*M110</f>
        <v>0</v>
      </c>
      <c r="P110" s="104"/>
    </row>
    <row r="111" spans="1:19" ht="17.100000000000001" customHeight="1" x14ac:dyDescent="0.3">
      <c r="B111" s="2" t="s">
        <v>202</v>
      </c>
      <c r="J111" s="99"/>
      <c r="K111" s="100"/>
      <c r="M111" s="77"/>
      <c r="O111" s="103">
        <f>J111*M111</f>
        <v>0</v>
      </c>
      <c r="P111" s="104"/>
    </row>
    <row r="112" spans="1:19" ht="17.100000000000001" customHeight="1" thickBot="1" x14ac:dyDescent="0.35">
      <c r="B112" s="2" t="s">
        <v>203</v>
      </c>
      <c r="J112" s="99"/>
      <c r="K112" s="100"/>
      <c r="M112" s="77"/>
      <c r="O112" s="103">
        <f>J112*M112</f>
        <v>0</v>
      </c>
      <c r="P112" s="104"/>
    </row>
    <row r="113" spans="1:19" ht="17.100000000000001" customHeight="1" thickBot="1" x14ac:dyDescent="0.35">
      <c r="B113" s="2" t="s">
        <v>204</v>
      </c>
      <c r="J113" s="99"/>
      <c r="K113" s="100"/>
      <c r="M113" s="77"/>
      <c r="O113" s="103">
        <f>J113*M113</f>
        <v>0</v>
      </c>
      <c r="P113" s="104"/>
      <c r="R113" s="114">
        <f>SUM(O110:P113)</f>
        <v>0</v>
      </c>
      <c r="S113" s="115"/>
    </row>
    <row r="114" spans="1:19" ht="17.100000000000001" customHeight="1" x14ac:dyDescent="0.3">
      <c r="O114" s="8"/>
      <c r="P114" s="8"/>
    </row>
    <row r="115" spans="1:19" ht="17.100000000000001" customHeight="1" x14ac:dyDescent="0.3">
      <c r="A115" s="2" t="s">
        <v>180</v>
      </c>
    </row>
    <row r="116" spans="1:19" ht="17.100000000000001" customHeight="1" thickBot="1" x14ac:dyDescent="0.35">
      <c r="B116" s="2" t="s">
        <v>178</v>
      </c>
      <c r="O116" s="99"/>
      <c r="P116" s="100"/>
    </row>
    <row r="117" spans="1:19" ht="17.100000000000001" customHeight="1" thickBot="1" x14ac:dyDescent="0.35">
      <c r="B117" s="2" t="s">
        <v>179</v>
      </c>
      <c r="O117" s="99"/>
      <c r="P117" s="100"/>
      <c r="R117" s="114">
        <f>SUM(O116:P117)</f>
        <v>0</v>
      </c>
      <c r="S117" s="115"/>
    </row>
    <row r="118" spans="1:19" ht="17.100000000000001" customHeight="1" x14ac:dyDescent="0.3">
      <c r="O118" s="25"/>
      <c r="P118" s="25"/>
      <c r="R118" s="25"/>
      <c r="S118" s="25"/>
    </row>
    <row r="119" spans="1:19" ht="17.100000000000001" customHeight="1" x14ac:dyDescent="0.3">
      <c r="A119" s="2" t="s">
        <v>38</v>
      </c>
      <c r="O119" s="124"/>
      <c r="P119" s="124"/>
    </row>
    <row r="120" spans="1:19" ht="17.100000000000001" customHeight="1" x14ac:dyDescent="0.3">
      <c r="B120" s="4"/>
      <c r="C120" s="4"/>
      <c r="D120" s="4"/>
      <c r="E120" s="3"/>
    </row>
    <row r="121" spans="1:19" ht="17.100000000000001" customHeight="1" x14ac:dyDescent="0.3">
      <c r="B121" s="7"/>
      <c r="C121" s="7"/>
      <c r="D121" s="7"/>
      <c r="E121" s="3"/>
      <c r="R121" s="99"/>
      <c r="S121" s="100"/>
    </row>
    <row r="122" spans="1:19" ht="17.100000000000001" customHeight="1" x14ac:dyDescent="0.3">
      <c r="B122" s="7"/>
      <c r="C122" s="7"/>
      <c r="D122" s="7"/>
      <c r="E122" s="3"/>
      <c r="R122" s="99"/>
      <c r="S122" s="100"/>
    </row>
    <row r="123" spans="1:19" ht="17.100000000000001" customHeight="1" x14ac:dyDescent="0.3">
      <c r="B123" s="7"/>
      <c r="C123" s="7"/>
      <c r="D123" s="7"/>
      <c r="E123" s="3"/>
      <c r="R123" s="99"/>
      <c r="S123" s="100"/>
    </row>
    <row r="124" spans="1:19" ht="17.100000000000001" customHeight="1" x14ac:dyDescent="0.3">
      <c r="B124" s="7"/>
      <c r="C124" s="7"/>
      <c r="D124" s="7"/>
      <c r="E124" s="3"/>
      <c r="R124" s="99"/>
      <c r="S124" s="100"/>
    </row>
    <row r="125" spans="1:19" ht="17.100000000000001" customHeight="1" x14ac:dyDescent="0.3">
      <c r="B125" s="7"/>
      <c r="C125" s="7"/>
      <c r="D125" s="7"/>
      <c r="E125" s="3"/>
      <c r="R125" s="99"/>
      <c r="S125" s="100"/>
    </row>
    <row r="126" spans="1:19" ht="17.100000000000001" customHeight="1" x14ac:dyDescent="0.3">
      <c r="B126" s="7"/>
      <c r="C126" s="7"/>
      <c r="D126" s="7"/>
      <c r="E126" s="3"/>
      <c r="R126" s="99"/>
      <c r="S126" s="100"/>
    </row>
    <row r="127" spans="1:19" ht="17.100000000000001" customHeight="1" x14ac:dyDescent="0.3">
      <c r="B127" s="7"/>
      <c r="C127" s="7"/>
      <c r="D127" s="7"/>
      <c r="E127" s="3"/>
      <c r="R127" s="99"/>
      <c r="S127" s="100"/>
    </row>
    <row r="128" spans="1:19" ht="17.100000000000001" customHeight="1" x14ac:dyDescent="0.3">
      <c r="B128" s="7"/>
      <c r="C128" s="7"/>
      <c r="D128" s="7"/>
      <c r="E128" s="3"/>
      <c r="R128" s="99"/>
      <c r="S128" s="100"/>
    </row>
    <row r="129" spans="1:19" ht="17.100000000000001" customHeight="1" x14ac:dyDescent="0.3">
      <c r="B129" s="3"/>
      <c r="C129" s="3"/>
      <c r="D129" s="3"/>
      <c r="E129" s="3"/>
      <c r="O129" s="8"/>
      <c r="P129" s="8"/>
    </row>
    <row r="130" spans="1:19" ht="17.100000000000001" customHeight="1" x14ac:dyDescent="0.3">
      <c r="A130" s="2" t="s">
        <v>159</v>
      </c>
      <c r="O130" s="3"/>
      <c r="P130" s="3"/>
      <c r="R130" s="128">
        <v>0</v>
      </c>
      <c r="S130" s="129"/>
    </row>
    <row r="131" spans="1:19" ht="17.100000000000001" customHeight="1" thickBot="1" x14ac:dyDescent="0.35">
      <c r="O131" s="25"/>
      <c r="P131" s="25"/>
    </row>
    <row r="132" spans="1:19" ht="17.100000000000001" customHeight="1" thickBot="1" x14ac:dyDescent="0.35">
      <c r="A132" s="2" t="s">
        <v>183</v>
      </c>
      <c r="B132" s="3"/>
      <c r="C132" s="3"/>
      <c r="D132" s="3"/>
      <c r="E132" s="3"/>
      <c r="R132" s="114">
        <f>R45+R48+R50+R58+R60+R74+R76+R83+R88+R94+R96+R98+R102+R107+R113+R117+SUM(R121:S128)+R130</f>
        <v>0</v>
      </c>
      <c r="S132" s="115"/>
    </row>
    <row r="134" spans="1:19" ht="17.100000000000001" customHeight="1" x14ac:dyDescent="0.35">
      <c r="A134" s="98" t="s">
        <v>27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2"/>
      <c r="P134" s="12"/>
      <c r="Q134" s="12"/>
      <c r="R134" s="12"/>
      <c r="S134" s="13"/>
    </row>
    <row r="135" spans="1:19" ht="17.100000000000001" customHeight="1" x14ac:dyDescent="0.3">
      <c r="A135" s="28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9"/>
      <c r="P135" s="29"/>
      <c r="Q135" s="29"/>
      <c r="R135" s="29"/>
      <c r="S135" s="29"/>
    </row>
    <row r="136" spans="1:19" ht="17.100000000000001" customHeight="1" x14ac:dyDescent="0.3">
      <c r="A136" s="1" t="s">
        <v>230</v>
      </c>
    </row>
    <row r="138" spans="1:19" ht="17.100000000000001" customHeight="1" x14ac:dyDescent="0.3">
      <c r="A138" s="14" t="s">
        <v>28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07" t="s">
        <v>59</v>
      </c>
      <c r="S138" s="108"/>
    </row>
    <row r="139" spans="1:19" ht="17.100000000000001" customHeight="1" x14ac:dyDescent="0.3">
      <c r="A139" s="6"/>
    </row>
    <row r="140" spans="1:19" ht="17.100000000000001" customHeight="1" x14ac:dyDescent="0.3">
      <c r="A140" s="2" t="s">
        <v>20</v>
      </c>
      <c r="C140" s="4"/>
      <c r="D140" s="4"/>
      <c r="E140" s="4"/>
      <c r="F140" s="4"/>
      <c r="G140" s="3"/>
      <c r="H140" s="3"/>
      <c r="I140" s="3"/>
      <c r="J140" s="3"/>
      <c r="K140" s="3"/>
      <c r="L140" s="3"/>
      <c r="M140" s="3"/>
      <c r="N140" s="3"/>
      <c r="R140" s="3"/>
      <c r="S140" s="3"/>
    </row>
    <row r="141" spans="1:19" ht="17.100000000000001" customHeight="1" x14ac:dyDescent="0.3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R141" s="3"/>
      <c r="S141" s="3"/>
    </row>
    <row r="142" spans="1:19" ht="17.100000000000001" customHeight="1" x14ac:dyDescent="0.3">
      <c r="A142" s="2" t="s">
        <v>250</v>
      </c>
      <c r="C142" s="4"/>
      <c r="D142" s="4"/>
      <c r="E142" s="4"/>
      <c r="F142" s="4"/>
      <c r="G142" s="3"/>
      <c r="H142" s="3"/>
      <c r="I142" s="3"/>
      <c r="J142" s="3"/>
      <c r="K142" s="3"/>
      <c r="L142" s="3"/>
      <c r="M142" s="3"/>
      <c r="N142" s="3"/>
      <c r="R142" s="3"/>
      <c r="S142" s="3"/>
    </row>
    <row r="143" spans="1:19" ht="17.100000000000001" customHeight="1" x14ac:dyDescent="0.3">
      <c r="C143" s="3"/>
      <c r="D143" s="3"/>
      <c r="E143" s="3"/>
      <c r="F143" s="3"/>
    </row>
    <row r="144" spans="1:19" ht="17.100000000000001" customHeight="1" x14ac:dyDescent="0.3">
      <c r="A144" s="2" t="s">
        <v>252</v>
      </c>
      <c r="C144" s="4"/>
      <c r="D144" s="4"/>
      <c r="E144" s="4"/>
      <c r="F144" s="4"/>
    </row>
    <row r="145" spans="1:19" ht="17.100000000000001" customHeight="1" x14ac:dyDescent="0.3">
      <c r="A145" s="2" t="s">
        <v>31</v>
      </c>
      <c r="C145" s="3"/>
      <c r="D145" s="3"/>
      <c r="E145" s="3"/>
      <c r="F145" s="3"/>
    </row>
    <row r="146" spans="1:19" ht="17.100000000000001" customHeight="1" x14ac:dyDescent="0.3">
      <c r="A146" s="2" t="s">
        <v>30</v>
      </c>
      <c r="C146" s="4"/>
      <c r="D146" s="4"/>
      <c r="E146" s="4"/>
      <c r="F146" s="4"/>
      <c r="G146" s="3"/>
      <c r="H146" s="3"/>
      <c r="I146" s="3"/>
      <c r="J146" s="3"/>
      <c r="K146" s="3"/>
      <c r="L146" s="3"/>
      <c r="M146" s="3"/>
      <c r="N146" s="3"/>
    </row>
    <row r="147" spans="1:19" ht="17.100000000000001" customHeight="1" x14ac:dyDescent="0.3">
      <c r="A147" s="2" t="s">
        <v>31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9" ht="17.100000000000001" customHeight="1" x14ac:dyDescent="0.3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9" ht="17.100000000000001" customHeight="1" x14ac:dyDescent="0.3">
      <c r="A149" s="2" t="s">
        <v>21</v>
      </c>
      <c r="D149" s="103"/>
      <c r="E149" s="122"/>
      <c r="F149" s="31"/>
      <c r="G149" s="11"/>
      <c r="H149" s="11"/>
      <c r="I149" s="75"/>
      <c r="J149" s="75"/>
      <c r="K149" s="75"/>
      <c r="L149" s="75"/>
      <c r="M149" s="75"/>
      <c r="N149" s="75"/>
    </row>
    <row r="150" spans="1:19" ht="17.100000000000001" customHeight="1" x14ac:dyDescent="0.3">
      <c r="A150" s="2" t="s">
        <v>22</v>
      </c>
      <c r="D150" s="103">
        <v>1</v>
      </c>
      <c r="E150" s="122"/>
      <c r="F150" s="31"/>
      <c r="G150" s="11"/>
      <c r="H150" s="11"/>
      <c r="I150" s="75"/>
      <c r="J150" s="75"/>
      <c r="K150" s="75"/>
      <c r="L150" s="75"/>
      <c r="M150" s="75"/>
      <c r="N150" s="75"/>
    </row>
    <row r="153" spans="1:19" ht="17.100000000000001" customHeight="1" x14ac:dyDescent="0.3">
      <c r="A153" s="2" t="s">
        <v>251</v>
      </c>
      <c r="R153" s="99"/>
      <c r="S153" s="100"/>
    </row>
    <row r="154" spans="1:19" ht="17.100000000000001" customHeight="1" x14ac:dyDescent="0.3">
      <c r="A154" s="2" t="s">
        <v>17</v>
      </c>
      <c r="R154" s="99"/>
      <c r="S154" s="100"/>
    </row>
    <row r="155" spans="1:19" ht="17.100000000000001" customHeight="1" x14ac:dyDescent="0.3">
      <c r="A155" s="2" t="s">
        <v>1</v>
      </c>
      <c r="R155" s="99"/>
      <c r="S155" s="100"/>
    </row>
    <row r="156" spans="1:19" ht="17.100000000000001" customHeight="1" x14ac:dyDescent="0.3">
      <c r="A156" s="2" t="s">
        <v>23</v>
      </c>
      <c r="R156" s="99"/>
      <c r="S156" s="100"/>
    </row>
    <row r="157" spans="1:19" ht="17.100000000000001" customHeight="1" x14ac:dyDescent="0.3">
      <c r="A157" s="2" t="s">
        <v>24</v>
      </c>
      <c r="R157" s="99"/>
      <c r="S157" s="100"/>
    </row>
    <row r="158" spans="1:19" ht="17.100000000000001" customHeight="1" x14ac:dyDescent="0.3">
      <c r="A158" s="2" t="s">
        <v>25</v>
      </c>
      <c r="R158" s="99"/>
      <c r="S158" s="100"/>
    </row>
    <row r="159" spans="1:19" ht="17.100000000000001" customHeight="1" x14ac:dyDescent="0.3">
      <c r="A159" s="2" t="s">
        <v>2</v>
      </c>
      <c r="R159" s="99"/>
      <c r="S159" s="100"/>
    </row>
    <row r="160" spans="1:19" ht="17.100000000000001" customHeight="1" x14ac:dyDescent="0.3">
      <c r="A160" s="2" t="s">
        <v>26</v>
      </c>
    </row>
    <row r="161" spans="1:19" ht="17.100000000000001" customHeight="1" x14ac:dyDescent="0.3">
      <c r="B161" s="4"/>
      <c r="C161" s="4"/>
      <c r="D161" s="4"/>
      <c r="E161" s="3"/>
      <c r="R161" s="99"/>
      <c r="S161" s="100"/>
    </row>
    <row r="162" spans="1:19" ht="17.100000000000001" customHeight="1" x14ac:dyDescent="0.3">
      <c r="B162" s="7"/>
      <c r="C162" s="7"/>
      <c r="D162" s="7"/>
      <c r="E162" s="3"/>
      <c r="R162" s="109"/>
      <c r="S162" s="110"/>
    </row>
    <row r="163" spans="1:19" ht="17.100000000000001" customHeight="1" thickBot="1" x14ac:dyDescent="0.35">
      <c r="B163" s="3"/>
      <c r="C163" s="3"/>
      <c r="D163" s="3"/>
      <c r="E163" s="3"/>
      <c r="R163" s="70"/>
      <c r="S163" s="70"/>
    </row>
    <row r="164" spans="1:19" ht="17.100000000000001" customHeight="1" thickBot="1" x14ac:dyDescent="0.35">
      <c r="C164" s="3"/>
      <c r="F164" s="3" t="s">
        <v>65</v>
      </c>
      <c r="G164" s="3"/>
      <c r="R164" s="105">
        <f>SUM(R153:S159)+SUM(R161:S162)</f>
        <v>0</v>
      </c>
      <c r="S164" s="106"/>
    </row>
    <row r="165" spans="1:19" ht="17.100000000000001" customHeight="1" thickBot="1" x14ac:dyDescent="0.35">
      <c r="B165" s="3"/>
      <c r="C165" s="3"/>
      <c r="D165" s="3"/>
      <c r="E165" s="3"/>
      <c r="R165" s="8"/>
      <c r="S165" s="8"/>
    </row>
    <row r="166" spans="1:19" ht="17.100000000000001" customHeight="1" thickBot="1" x14ac:dyDescent="0.35">
      <c r="A166" s="2" t="s">
        <v>66</v>
      </c>
      <c r="B166" s="3"/>
      <c r="C166" s="3"/>
      <c r="D166" s="3"/>
      <c r="E166" s="3"/>
      <c r="R166" s="105">
        <f>((SUM(R153:S158)+SUM(R161:S162))*D149/D150)+R159</f>
        <v>0</v>
      </c>
      <c r="S166" s="106"/>
    </row>
    <row r="167" spans="1:19" ht="17.100000000000001" customHeight="1" x14ac:dyDescent="0.3">
      <c r="B167" s="3"/>
      <c r="C167" s="3"/>
      <c r="D167" s="3"/>
      <c r="E167" s="3"/>
      <c r="O167" s="11"/>
      <c r="P167" s="11"/>
    </row>
    <row r="168" spans="1:19" ht="17.100000000000001" customHeight="1" x14ac:dyDescent="0.3">
      <c r="A168" s="14" t="s">
        <v>29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07" t="s">
        <v>59</v>
      </c>
      <c r="S168" s="108"/>
    </row>
    <row r="170" spans="1:19" ht="17.100000000000001" customHeight="1" x14ac:dyDescent="0.3">
      <c r="A170" s="2" t="s">
        <v>20</v>
      </c>
      <c r="C170" s="4"/>
      <c r="D170" s="4"/>
      <c r="E170" s="4"/>
      <c r="F170" s="4"/>
      <c r="G170" s="3"/>
      <c r="H170" s="3"/>
      <c r="I170" s="3"/>
      <c r="J170" s="3"/>
      <c r="K170" s="3"/>
      <c r="L170" s="3"/>
      <c r="M170" s="3"/>
      <c r="N170" s="3"/>
      <c r="R170" s="3"/>
      <c r="S170" s="3"/>
    </row>
    <row r="171" spans="1:19" ht="17.100000000000001" customHeight="1" x14ac:dyDescent="0.3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R171" s="3"/>
      <c r="S171" s="3"/>
    </row>
    <row r="172" spans="1:19" ht="17.100000000000001" customHeight="1" x14ac:dyDescent="0.3">
      <c r="A172" s="2" t="s">
        <v>250</v>
      </c>
      <c r="C172" s="4"/>
      <c r="D172" s="4"/>
      <c r="E172" s="4"/>
      <c r="F172" s="4"/>
      <c r="G172" s="3"/>
      <c r="H172" s="3"/>
      <c r="I172" s="3"/>
      <c r="J172" s="3"/>
      <c r="K172" s="3"/>
      <c r="L172" s="3"/>
      <c r="M172" s="3"/>
      <c r="N172" s="3"/>
      <c r="R172" s="3"/>
      <c r="S172" s="3"/>
    </row>
    <row r="173" spans="1:19" ht="17.100000000000001" customHeight="1" x14ac:dyDescent="0.3">
      <c r="C173" s="3"/>
      <c r="D173" s="3"/>
      <c r="E173" s="3"/>
      <c r="F173" s="3"/>
    </row>
    <row r="174" spans="1:19" ht="17.100000000000001" customHeight="1" x14ac:dyDescent="0.3">
      <c r="A174" s="2" t="s">
        <v>252</v>
      </c>
      <c r="C174" s="4"/>
      <c r="D174" s="4"/>
      <c r="E174" s="4"/>
      <c r="F174" s="4"/>
    </row>
    <row r="175" spans="1:19" ht="17.100000000000001" customHeight="1" x14ac:dyDescent="0.3">
      <c r="A175" s="2" t="s">
        <v>31</v>
      </c>
      <c r="C175" s="3"/>
      <c r="D175" s="3"/>
      <c r="E175" s="3"/>
      <c r="F175" s="3"/>
    </row>
    <row r="176" spans="1:19" ht="17.100000000000001" customHeight="1" x14ac:dyDescent="0.3">
      <c r="A176" s="2" t="s">
        <v>30</v>
      </c>
      <c r="C176" s="4"/>
      <c r="D176" s="4"/>
      <c r="E176" s="4"/>
      <c r="F176" s="4"/>
      <c r="G176" s="3"/>
      <c r="H176" s="3"/>
      <c r="I176" s="3"/>
      <c r="J176" s="3"/>
      <c r="K176" s="3"/>
      <c r="L176" s="3"/>
      <c r="M176" s="3"/>
      <c r="N176" s="3"/>
    </row>
    <row r="177" spans="1:19" ht="17.100000000000001" customHeight="1" x14ac:dyDescent="0.3">
      <c r="A177" s="2" t="s">
        <v>31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9" ht="17.100000000000001" customHeight="1" x14ac:dyDescent="0.3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9" ht="17.100000000000001" customHeight="1" x14ac:dyDescent="0.3">
      <c r="A179" s="2" t="s">
        <v>21</v>
      </c>
      <c r="D179" s="103"/>
      <c r="E179" s="104"/>
      <c r="F179" s="30"/>
      <c r="G179" s="11"/>
      <c r="H179" s="11"/>
      <c r="I179" s="75"/>
      <c r="J179" s="75"/>
      <c r="K179" s="75"/>
      <c r="L179" s="75"/>
      <c r="M179" s="75"/>
      <c r="N179" s="75"/>
    </row>
    <row r="180" spans="1:19" ht="17.100000000000001" customHeight="1" x14ac:dyDescent="0.3">
      <c r="A180" s="2" t="s">
        <v>22</v>
      </c>
      <c r="D180" s="103">
        <v>1</v>
      </c>
      <c r="E180" s="104"/>
      <c r="F180" s="30"/>
      <c r="G180" s="11"/>
      <c r="H180" s="11"/>
      <c r="I180" s="75"/>
      <c r="J180" s="75"/>
      <c r="K180" s="75"/>
      <c r="L180" s="75"/>
      <c r="M180" s="75"/>
      <c r="N180" s="75"/>
    </row>
    <row r="181" spans="1:19" ht="21" customHeight="1" x14ac:dyDescent="0.3"/>
    <row r="183" spans="1:19" ht="17.100000000000001" customHeight="1" x14ac:dyDescent="0.3">
      <c r="A183" s="2" t="s">
        <v>251</v>
      </c>
      <c r="R183" s="99"/>
      <c r="S183" s="100"/>
    </row>
    <row r="184" spans="1:19" ht="17.100000000000001" customHeight="1" x14ac:dyDescent="0.3">
      <c r="A184" s="2" t="s">
        <v>17</v>
      </c>
      <c r="R184" s="99"/>
      <c r="S184" s="100"/>
    </row>
    <row r="185" spans="1:19" ht="17.100000000000001" customHeight="1" x14ac:dyDescent="0.3">
      <c r="A185" s="2" t="s">
        <v>1</v>
      </c>
      <c r="R185" s="99"/>
      <c r="S185" s="100"/>
    </row>
    <row r="186" spans="1:19" ht="17.100000000000001" customHeight="1" x14ac:dyDescent="0.3">
      <c r="A186" s="2" t="s">
        <v>23</v>
      </c>
      <c r="R186" s="99"/>
      <c r="S186" s="100"/>
    </row>
    <row r="187" spans="1:19" ht="17.100000000000001" customHeight="1" x14ac:dyDescent="0.3">
      <c r="A187" s="2" t="s">
        <v>24</v>
      </c>
      <c r="R187" s="99"/>
      <c r="S187" s="100"/>
    </row>
    <row r="188" spans="1:19" ht="17.100000000000001" customHeight="1" x14ac:dyDescent="0.3">
      <c r="A188" s="2" t="s">
        <v>25</v>
      </c>
      <c r="R188" s="99"/>
      <c r="S188" s="100"/>
    </row>
    <row r="189" spans="1:19" ht="17.100000000000001" customHeight="1" x14ac:dyDescent="0.3">
      <c r="A189" s="2" t="s">
        <v>2</v>
      </c>
      <c r="R189" s="99"/>
      <c r="S189" s="100"/>
    </row>
    <row r="190" spans="1:19" ht="17.100000000000001" customHeight="1" x14ac:dyDescent="0.3">
      <c r="A190" s="2" t="s">
        <v>26</v>
      </c>
    </row>
    <row r="191" spans="1:19" ht="17.100000000000001" customHeight="1" x14ac:dyDescent="0.3">
      <c r="B191" s="4"/>
      <c r="C191" s="4"/>
      <c r="D191" s="4"/>
      <c r="E191" s="3"/>
      <c r="R191" s="99"/>
      <c r="S191" s="100"/>
    </row>
    <row r="192" spans="1:19" ht="17.100000000000001" customHeight="1" x14ac:dyDescent="0.3">
      <c r="B192" s="7"/>
      <c r="C192" s="7"/>
      <c r="D192" s="7"/>
      <c r="E192" s="3"/>
      <c r="R192" s="109"/>
      <c r="S192" s="110"/>
    </row>
    <row r="193" spans="1:19" ht="17.100000000000001" customHeight="1" thickBot="1" x14ac:dyDescent="0.35">
      <c r="B193" s="3"/>
      <c r="C193" s="3"/>
      <c r="D193" s="3"/>
      <c r="E193" s="3"/>
      <c r="R193" s="70"/>
      <c r="S193" s="70"/>
    </row>
    <row r="194" spans="1:19" ht="17.100000000000001" customHeight="1" thickBot="1" x14ac:dyDescent="0.35">
      <c r="C194" s="3"/>
      <c r="F194" s="3" t="s">
        <v>65</v>
      </c>
      <c r="G194" s="3"/>
      <c r="R194" s="105">
        <f>SUM(R183:S189)+SUM(R191:S192)</f>
        <v>0</v>
      </c>
      <c r="S194" s="106"/>
    </row>
    <row r="195" spans="1:19" ht="17.100000000000001" customHeight="1" thickBot="1" x14ac:dyDescent="0.35">
      <c r="B195" s="3"/>
      <c r="C195" s="3"/>
      <c r="D195" s="3"/>
      <c r="E195" s="3"/>
      <c r="R195" s="8"/>
      <c r="S195" s="8"/>
    </row>
    <row r="196" spans="1:19" ht="17.100000000000001" customHeight="1" thickBot="1" x14ac:dyDescent="0.35">
      <c r="A196" s="2" t="s">
        <v>66</v>
      </c>
      <c r="B196" s="3"/>
      <c r="C196" s="3"/>
      <c r="D196" s="3"/>
      <c r="E196" s="3"/>
      <c r="R196" s="105">
        <f>((SUM(R183:S188)+SUM(R191:S192))*D179/D180)+R189</f>
        <v>0</v>
      </c>
      <c r="S196" s="106"/>
    </row>
    <row r="197" spans="1:19" ht="17.100000000000001" customHeight="1" x14ac:dyDescent="0.3">
      <c r="B197" s="3"/>
      <c r="C197" s="3"/>
      <c r="D197" s="3"/>
      <c r="E197" s="3"/>
      <c r="R197" s="8"/>
      <c r="S197" s="8"/>
    </row>
    <row r="198" spans="1:19" ht="17.100000000000001" customHeight="1" x14ac:dyDescent="0.35">
      <c r="A198" s="98" t="s">
        <v>32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32" t="s">
        <v>59</v>
      </c>
      <c r="S198" s="133"/>
    </row>
    <row r="199" spans="1:19" ht="17.100000000000001" customHeight="1" x14ac:dyDescent="0.3">
      <c r="A199" s="1" t="s">
        <v>231</v>
      </c>
    </row>
    <row r="200" spans="1:19" ht="17.100000000000001" customHeight="1" x14ac:dyDescent="0.3">
      <c r="A200" s="1" t="s">
        <v>232</v>
      </c>
    </row>
    <row r="202" spans="1:19" ht="17.100000000000001" customHeight="1" x14ac:dyDescent="0.3">
      <c r="A202" s="2" t="s">
        <v>34</v>
      </c>
      <c r="D202" s="20"/>
      <c r="E202" s="123"/>
      <c r="F202" s="123"/>
      <c r="G202" s="11"/>
      <c r="H202" s="11"/>
      <c r="I202" s="75"/>
      <c r="J202" s="75"/>
      <c r="K202" s="75"/>
      <c r="L202" s="75"/>
      <c r="M202" s="75"/>
      <c r="N202" s="75"/>
    </row>
    <row r="203" spans="1:19" ht="17.100000000000001" customHeight="1" x14ac:dyDescent="0.3">
      <c r="A203" s="2" t="s">
        <v>33</v>
      </c>
      <c r="D203" s="20"/>
      <c r="E203" s="103">
        <v>1</v>
      </c>
      <c r="F203" s="104"/>
      <c r="G203" s="11"/>
      <c r="H203" s="11"/>
      <c r="I203" s="75"/>
      <c r="J203" s="75"/>
      <c r="K203" s="75"/>
      <c r="L203" s="75"/>
      <c r="M203" s="75"/>
      <c r="N203" s="75"/>
    </row>
    <row r="204" spans="1:19" ht="17.100000000000001" customHeight="1" x14ac:dyDescent="0.3">
      <c r="D204" s="3"/>
    </row>
    <row r="205" spans="1:19" ht="17.100000000000001" customHeight="1" x14ac:dyDescent="0.3">
      <c r="A205" s="2" t="s">
        <v>35</v>
      </c>
      <c r="R205" s="99"/>
      <c r="S205" s="100"/>
    </row>
    <row r="206" spans="1:19" ht="17.100000000000001" customHeight="1" x14ac:dyDescent="0.3">
      <c r="A206" s="2" t="s">
        <v>36</v>
      </c>
      <c r="R206" s="99"/>
      <c r="S206" s="100"/>
    </row>
    <row r="207" spans="1:19" ht="17.100000000000001" customHeight="1" x14ac:dyDescent="0.3">
      <c r="A207" s="2" t="s">
        <v>200</v>
      </c>
      <c r="R207" s="71"/>
      <c r="S207" s="72"/>
    </row>
    <row r="208" spans="1:19" ht="17.100000000000001" customHeight="1" x14ac:dyDescent="0.3">
      <c r="A208" s="2" t="s">
        <v>1</v>
      </c>
      <c r="R208" s="99"/>
      <c r="S208" s="100"/>
    </row>
    <row r="209" spans="1:19" ht="17.100000000000001" customHeight="1" x14ac:dyDescent="0.3">
      <c r="A209" s="2" t="s">
        <v>50</v>
      </c>
      <c r="R209" s="99"/>
      <c r="S209" s="100"/>
    </row>
    <row r="210" spans="1:19" ht="17.100000000000001" customHeight="1" x14ac:dyDescent="0.3">
      <c r="A210" s="2" t="s">
        <v>37</v>
      </c>
      <c r="R210" s="99"/>
      <c r="S210" s="100"/>
    </row>
    <row r="211" spans="1:19" ht="17.100000000000001" customHeight="1" x14ac:dyDescent="0.3">
      <c r="A211" s="2" t="s">
        <v>3</v>
      </c>
      <c r="R211" s="99"/>
      <c r="S211" s="100"/>
    </row>
    <row r="212" spans="1:19" ht="17.100000000000001" customHeight="1" x14ac:dyDescent="0.3">
      <c r="A212" s="2" t="s">
        <v>16</v>
      </c>
      <c r="R212" s="99"/>
      <c r="S212" s="100"/>
    </row>
    <row r="213" spans="1:19" ht="16.5" hidden="1" customHeight="1" x14ac:dyDescent="0.3">
      <c r="A213" s="2" t="s">
        <v>38</v>
      </c>
      <c r="R213" s="37"/>
      <c r="S213" s="37"/>
    </row>
    <row r="214" spans="1:19" ht="16.5" hidden="1" customHeight="1" x14ac:dyDescent="0.3">
      <c r="B214" s="3"/>
      <c r="C214" s="3"/>
      <c r="D214" s="3"/>
      <c r="E214" s="3"/>
      <c r="R214" s="99"/>
      <c r="S214" s="100"/>
    </row>
    <row r="215" spans="1:19" ht="17.100000000000001" customHeight="1" x14ac:dyDescent="0.3">
      <c r="A215" s="2" t="s">
        <v>26</v>
      </c>
      <c r="B215" s="4"/>
      <c r="C215" s="4"/>
      <c r="D215" s="4"/>
      <c r="E215" s="3"/>
      <c r="R215" s="99"/>
      <c r="S215" s="100"/>
    </row>
    <row r="216" spans="1:19" ht="17.100000000000001" customHeight="1" x14ac:dyDescent="0.3">
      <c r="B216" s="7"/>
      <c r="C216" s="7"/>
      <c r="D216" s="7"/>
      <c r="E216" s="3"/>
      <c r="R216" s="99"/>
      <c r="S216" s="100"/>
    </row>
    <row r="217" spans="1:19" ht="17.100000000000001" customHeight="1" thickBot="1" x14ac:dyDescent="0.35">
      <c r="B217" s="7"/>
      <c r="C217" s="7"/>
      <c r="D217" s="7"/>
      <c r="E217" s="3"/>
      <c r="R217" s="109"/>
      <c r="S217" s="110"/>
    </row>
    <row r="218" spans="1:19" ht="17.100000000000001" customHeight="1" thickBot="1" x14ac:dyDescent="0.35">
      <c r="C218" s="3"/>
      <c r="D218" s="3"/>
      <c r="E218" s="3"/>
      <c r="G218" s="3"/>
      <c r="P218" s="3" t="s">
        <v>65</v>
      </c>
      <c r="R218" s="105">
        <f>SUM(R205:S212)+SUM(R214:S217)</f>
        <v>0</v>
      </c>
      <c r="S218" s="106"/>
    </row>
    <row r="219" spans="1:19" ht="17.100000000000001" customHeight="1" thickBot="1" x14ac:dyDescent="0.35">
      <c r="B219" s="3"/>
      <c r="C219" s="3"/>
      <c r="D219" s="3"/>
      <c r="E219" s="3"/>
      <c r="O219" s="8"/>
      <c r="P219" s="8"/>
    </row>
    <row r="220" spans="1:19" ht="17.100000000000001" customHeight="1" thickBot="1" x14ac:dyDescent="0.35">
      <c r="A220" s="2" t="s">
        <v>67</v>
      </c>
      <c r="B220" s="3"/>
      <c r="C220" s="3"/>
      <c r="D220" s="3"/>
      <c r="E220" s="3"/>
      <c r="R220" s="126">
        <f>R218*E202/E203</f>
        <v>0</v>
      </c>
      <c r="S220" s="127"/>
    </row>
    <row r="222" spans="1:19" ht="17.100000000000001" customHeight="1" x14ac:dyDescent="0.3">
      <c r="A222" s="15" t="s">
        <v>233</v>
      </c>
    </row>
    <row r="223" spans="1:19" ht="17.100000000000001" customHeight="1" x14ac:dyDescent="0.3">
      <c r="A223" s="1" t="s">
        <v>234</v>
      </c>
    </row>
    <row r="224" spans="1:19" ht="17.100000000000001" customHeight="1" x14ac:dyDescent="0.3">
      <c r="A224" s="1" t="s">
        <v>235</v>
      </c>
    </row>
    <row r="225" spans="1:19" ht="17.100000000000001" customHeight="1" x14ac:dyDescent="0.3">
      <c r="A225" s="1"/>
    </row>
    <row r="227" spans="1:19" ht="17.100000000000001" customHeight="1" x14ac:dyDescent="0.35">
      <c r="A227" s="98" t="s">
        <v>39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16"/>
    </row>
    <row r="228" spans="1:19" ht="17.100000000000001" customHeight="1" x14ac:dyDescent="0.3">
      <c r="A228" s="1" t="s">
        <v>236</v>
      </c>
    </row>
    <row r="229" spans="1:19" ht="17.100000000000001" customHeight="1" x14ac:dyDescent="0.3">
      <c r="A229" s="1" t="s">
        <v>237</v>
      </c>
    </row>
    <row r="230" spans="1:19" ht="17.100000000000001" customHeight="1" x14ac:dyDescent="0.3">
      <c r="A230" s="1"/>
    </row>
    <row r="231" spans="1:19" ht="17.100000000000001" customHeight="1" x14ac:dyDescent="0.3">
      <c r="A231" s="1"/>
    </row>
    <row r="233" spans="1:19" ht="17.100000000000001" customHeight="1" x14ac:dyDescent="0.3">
      <c r="A233" s="17" t="s">
        <v>48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18"/>
    </row>
    <row r="235" spans="1:19" ht="17.100000000000001" customHeight="1" x14ac:dyDescent="0.3">
      <c r="A235" s="2" t="s">
        <v>54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9" ht="17.100000000000001" customHeight="1" x14ac:dyDescent="0.3">
      <c r="A236" s="2" t="s">
        <v>41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8" spans="1:19" ht="17.100000000000001" customHeight="1" x14ac:dyDescent="0.3">
      <c r="A238" s="2" t="s">
        <v>42</v>
      </c>
    </row>
    <row r="239" spans="1:19" ht="17.100000000000001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3"/>
    </row>
    <row r="240" spans="1:19" ht="17.100000000000001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7.100000000000001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7.100000000000001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4" spans="1:19" ht="17.100000000000001" customHeight="1" x14ac:dyDescent="0.3">
      <c r="A244" s="2" t="s">
        <v>6</v>
      </c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1:19" ht="17.100000000000001" customHeight="1" x14ac:dyDescent="0.3">
      <c r="A245" s="2" t="s">
        <v>43</v>
      </c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1:19" ht="17.100000000000001" customHeight="1" x14ac:dyDescent="0.3">
      <c r="A246" s="2" t="s">
        <v>44</v>
      </c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8" spans="1:19" ht="17.100000000000001" customHeight="1" x14ac:dyDescent="0.3">
      <c r="A248" s="2" t="s">
        <v>45</v>
      </c>
      <c r="F248" s="19" t="s">
        <v>46</v>
      </c>
      <c r="G248" s="19"/>
      <c r="H248" s="19"/>
      <c r="I248" s="19"/>
      <c r="J248" s="19"/>
      <c r="K248" s="19"/>
      <c r="L248" s="19"/>
      <c r="M248" s="19"/>
      <c r="N248" s="19"/>
      <c r="P248" s="19" t="s">
        <v>47</v>
      </c>
    </row>
    <row r="250" spans="1:19" ht="17.100000000000001" customHeight="1" x14ac:dyDescent="0.3">
      <c r="A250" s="17" t="s">
        <v>49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18"/>
    </row>
    <row r="252" spans="1:19" ht="17.100000000000001" customHeight="1" x14ac:dyDescent="0.3">
      <c r="A252" s="2" t="s">
        <v>54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9" ht="17.100000000000001" customHeight="1" x14ac:dyDescent="0.3">
      <c r="A253" s="2" t="s">
        <v>41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5" spans="1:19" ht="17.100000000000001" customHeight="1" x14ac:dyDescent="0.3">
      <c r="A255" s="2" t="s">
        <v>42</v>
      </c>
    </row>
    <row r="256" spans="1:19" ht="17.100000000000001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9" ht="17.100000000000001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7.100000000000001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7.100000000000001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1" spans="1:19" ht="17.100000000000001" customHeight="1" x14ac:dyDescent="0.3">
      <c r="A261" s="2" t="s">
        <v>6</v>
      </c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1:19" ht="17.100000000000001" customHeight="1" x14ac:dyDescent="0.3">
      <c r="A262" s="2" t="s">
        <v>43</v>
      </c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1:19" ht="17.100000000000001" customHeight="1" x14ac:dyDescent="0.3">
      <c r="A263" s="2" t="s">
        <v>44</v>
      </c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5" spans="1:19" ht="17.100000000000001" customHeight="1" x14ac:dyDescent="0.3">
      <c r="A265" s="2" t="s">
        <v>45</v>
      </c>
      <c r="F265" s="19" t="s">
        <v>46</v>
      </c>
      <c r="G265" s="19"/>
      <c r="H265" s="19"/>
      <c r="I265" s="19"/>
      <c r="J265" s="19"/>
      <c r="K265" s="19"/>
      <c r="L265" s="19"/>
      <c r="M265" s="19"/>
      <c r="N265" s="19"/>
      <c r="P265" s="19" t="s">
        <v>47</v>
      </c>
    </row>
    <row r="267" spans="1:19" ht="17.100000000000001" customHeight="1" x14ac:dyDescent="0.35">
      <c r="A267" s="98" t="s">
        <v>64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16"/>
    </row>
    <row r="268" spans="1:19" ht="17.100000000000001" customHeight="1" x14ac:dyDescent="0.3">
      <c r="A268" s="1" t="s">
        <v>238</v>
      </c>
    </row>
    <row r="270" spans="1:19" ht="17.100000000000001" customHeight="1" x14ac:dyDescent="0.3">
      <c r="A270" s="2" t="s">
        <v>71</v>
      </c>
      <c r="P270" s="2" t="s">
        <v>184</v>
      </c>
      <c r="R270" s="99"/>
      <c r="S270" s="100"/>
    </row>
    <row r="271" spans="1:19" ht="17.100000000000001" customHeight="1" x14ac:dyDescent="0.3">
      <c r="A271" s="2" t="s">
        <v>72</v>
      </c>
      <c r="P271" s="2" t="s">
        <v>184</v>
      </c>
      <c r="R271" s="99"/>
      <c r="S271" s="100"/>
    </row>
    <row r="272" spans="1:19" ht="17.100000000000001" customHeight="1" x14ac:dyDescent="0.3">
      <c r="A272" s="2" t="s">
        <v>188</v>
      </c>
      <c r="P272" s="2" t="s">
        <v>185</v>
      </c>
      <c r="R272" s="23"/>
      <c r="S272" s="24"/>
    </row>
    <row r="273" spans="1:19" ht="17.100000000000001" customHeight="1" x14ac:dyDescent="0.3">
      <c r="A273" s="2" t="s">
        <v>189</v>
      </c>
      <c r="P273" s="2" t="s">
        <v>185</v>
      </c>
      <c r="R273" s="23"/>
      <c r="S273" s="24"/>
    </row>
    <row r="274" spans="1:19" ht="17.100000000000001" customHeight="1" x14ac:dyDescent="0.3">
      <c r="A274" s="2" t="s">
        <v>53</v>
      </c>
      <c r="P274" s="2" t="s">
        <v>185</v>
      </c>
      <c r="R274" s="99"/>
      <c r="S274" s="100"/>
    </row>
    <row r="275" spans="1:19" ht="17.100000000000001" customHeight="1" x14ac:dyDescent="0.3">
      <c r="A275" s="2" t="s">
        <v>51</v>
      </c>
      <c r="P275" s="2" t="s">
        <v>184</v>
      </c>
      <c r="R275" s="99"/>
      <c r="S275" s="100"/>
    </row>
    <row r="276" spans="1:19" ht="17.100000000000001" customHeight="1" x14ac:dyDescent="0.3">
      <c r="A276" s="2" t="s">
        <v>4</v>
      </c>
      <c r="P276" s="2" t="s">
        <v>184</v>
      </c>
      <c r="R276" s="99"/>
      <c r="S276" s="100"/>
    </row>
    <row r="277" spans="1:19" ht="17.100000000000001" customHeight="1" x14ac:dyDescent="0.3">
      <c r="A277" s="2" t="s">
        <v>5</v>
      </c>
      <c r="P277" s="2" t="s">
        <v>186</v>
      </c>
      <c r="R277" s="99"/>
      <c r="S277" s="100"/>
    </row>
    <row r="278" spans="1:19" ht="17.100000000000001" customHeight="1" x14ac:dyDescent="0.3">
      <c r="A278" s="2" t="s">
        <v>187</v>
      </c>
      <c r="P278" s="2" t="s">
        <v>184</v>
      </c>
      <c r="R278" s="99"/>
      <c r="S278" s="100"/>
    </row>
    <row r="279" spans="1:19" ht="17.100000000000001" customHeight="1" x14ac:dyDescent="0.3">
      <c r="A279" s="2" t="s">
        <v>52</v>
      </c>
    </row>
    <row r="280" spans="1:19" ht="17.100000000000001" customHeight="1" x14ac:dyDescent="0.3">
      <c r="B280" s="4"/>
      <c r="C280" s="4"/>
      <c r="D280" s="4"/>
      <c r="E280" s="3"/>
      <c r="R280" s="99"/>
      <c r="S280" s="100"/>
    </row>
    <row r="281" spans="1:19" ht="17.100000000000001" customHeight="1" x14ac:dyDescent="0.3">
      <c r="B281" s="7"/>
      <c r="C281" s="7"/>
      <c r="D281" s="7"/>
      <c r="E281" s="3"/>
      <c r="R281" s="99"/>
      <c r="S281" s="100"/>
    </row>
    <row r="282" spans="1:19" ht="17.100000000000001" customHeight="1" x14ac:dyDescent="0.3">
      <c r="B282" s="7"/>
      <c r="C282" s="7"/>
      <c r="D282" s="7"/>
      <c r="E282" s="3"/>
      <c r="R282" s="99"/>
      <c r="S282" s="100"/>
    </row>
    <row r="283" spans="1:19" ht="17.100000000000001" customHeight="1" x14ac:dyDescent="0.3">
      <c r="B283" s="7"/>
      <c r="C283" s="7"/>
      <c r="D283" s="7"/>
      <c r="E283" s="3"/>
      <c r="R283" s="99"/>
      <c r="S283" s="100"/>
    </row>
    <row r="284" spans="1:19" ht="17.100000000000001" customHeight="1" x14ac:dyDescent="0.3">
      <c r="B284" s="7"/>
      <c r="C284" s="7"/>
      <c r="D284" s="7"/>
      <c r="E284" s="3"/>
      <c r="R284" s="99"/>
      <c r="S284" s="100"/>
    </row>
    <row r="286" spans="1:19" ht="17.100000000000001" customHeight="1" x14ac:dyDescent="0.3">
      <c r="A286" s="2" t="s">
        <v>239</v>
      </c>
    </row>
    <row r="287" spans="1:19" ht="17.100000000000001" customHeight="1" x14ac:dyDescent="0.3">
      <c r="A287" s="2" t="s">
        <v>240</v>
      </c>
    </row>
  </sheetData>
  <mergeCells count="157">
    <mergeCell ref="O55:P55"/>
    <mergeCell ref="O57:P57"/>
    <mergeCell ref="R30:S30"/>
    <mergeCell ref="O54:P54"/>
    <mergeCell ref="O43:P43"/>
    <mergeCell ref="O42:P42"/>
    <mergeCell ref="P28:Q28"/>
    <mergeCell ref="R33:S33"/>
    <mergeCell ref="R34:S34"/>
    <mergeCell ref="R35:S35"/>
    <mergeCell ref="R28:S28"/>
    <mergeCell ref="O53:P53"/>
    <mergeCell ref="R31:S31"/>
    <mergeCell ref="R32:S32"/>
    <mergeCell ref="O40:P40"/>
    <mergeCell ref="O47:P47"/>
    <mergeCell ref="R157:S157"/>
    <mergeCell ref="R161:S161"/>
    <mergeCell ref="R155:S155"/>
    <mergeCell ref="R156:S156"/>
    <mergeCell ref="R132:S132"/>
    <mergeCell ref="R125:S125"/>
    <mergeCell ref="R22:S22"/>
    <mergeCell ref="R45:S45"/>
    <mergeCell ref="R40:S40"/>
    <mergeCell ref="R58:S58"/>
    <mergeCell ref="R60:S60"/>
    <mergeCell ref="R27:S27"/>
    <mergeCell ref="R29:S29"/>
    <mergeCell ref="F263:P263"/>
    <mergeCell ref="F246:P246"/>
    <mergeCell ref="F245:P245"/>
    <mergeCell ref="F244:P244"/>
    <mergeCell ref="F261:P261"/>
    <mergeCell ref="R218:S218"/>
    <mergeCell ref="R220:S220"/>
    <mergeCell ref="F262:P262"/>
    <mergeCell ref="R196:S196"/>
    <mergeCell ref="R217:S217"/>
    <mergeCell ref="R198:S198"/>
    <mergeCell ref="R210:S210"/>
    <mergeCell ref="R211:S211"/>
    <mergeCell ref="D48:F48"/>
    <mergeCell ref="R48:S48"/>
    <mergeCell ref="R130:S130"/>
    <mergeCell ref="R128:S128"/>
    <mergeCell ref="O70:P70"/>
    <mergeCell ref="O71:P71"/>
    <mergeCell ref="O72:P72"/>
    <mergeCell ref="O87:P87"/>
    <mergeCell ref="R74:S74"/>
    <mergeCell ref="R76:S76"/>
    <mergeCell ref="R94:S94"/>
    <mergeCell ref="O101:P101"/>
    <mergeCell ref="O102:P102"/>
    <mergeCell ref="O105:P105"/>
    <mergeCell ref="O107:P107"/>
    <mergeCell ref="O109:P109"/>
    <mergeCell ref="O110:P110"/>
    <mergeCell ref="O67:P67"/>
    <mergeCell ref="O68:P68"/>
    <mergeCell ref="R113:S113"/>
    <mergeCell ref="O80:P80"/>
    <mergeCell ref="O82:P82"/>
    <mergeCell ref="J112:K112"/>
    <mergeCell ref="J113:K113"/>
    <mergeCell ref="R284:S284"/>
    <mergeCell ref="R274:S274"/>
    <mergeCell ref="R275:S275"/>
    <mergeCell ref="R281:S281"/>
    <mergeCell ref="R280:S280"/>
    <mergeCell ref="R282:S282"/>
    <mergeCell ref="R276:S276"/>
    <mergeCell ref="R277:S277"/>
    <mergeCell ref="R278:S278"/>
    <mergeCell ref="R271:S271"/>
    <mergeCell ref="R270:S270"/>
    <mergeCell ref="R283:S283"/>
    <mergeCell ref="R212:S212"/>
    <mergeCell ref="R214:S214"/>
    <mergeCell ref="R205:S205"/>
    <mergeCell ref="R206:S206"/>
    <mergeCell ref="R208:S208"/>
    <mergeCell ref="R209:S209"/>
    <mergeCell ref="R216:S216"/>
    <mergeCell ref="A8:S8"/>
    <mergeCell ref="R215:S215"/>
    <mergeCell ref="D179:E179"/>
    <mergeCell ref="D180:E180"/>
    <mergeCell ref="D149:E149"/>
    <mergeCell ref="D150:E150"/>
    <mergeCell ref="E202:F202"/>
    <mergeCell ref="O111:P111"/>
    <mergeCell ref="O112:P112"/>
    <mergeCell ref="O113:P113"/>
    <mergeCell ref="R184:S184"/>
    <mergeCell ref="R162:S162"/>
    <mergeCell ref="R159:S159"/>
    <mergeCell ref="R164:S164"/>
    <mergeCell ref="R166:S166"/>
    <mergeCell ref="R158:S158"/>
    <mergeCell ref="R153:S153"/>
    <mergeCell ref="O116:P116"/>
    <mergeCell ref="R121:S121"/>
    <mergeCell ref="R122:S122"/>
    <mergeCell ref="R123:S123"/>
    <mergeCell ref="O117:P117"/>
    <mergeCell ref="O119:P119"/>
    <mergeCell ref="R117:S117"/>
    <mergeCell ref="J111:K111"/>
    <mergeCell ref="J109:K109"/>
    <mergeCell ref="R50:S50"/>
    <mergeCell ref="R37:S37"/>
    <mergeCell ref="O44:P44"/>
    <mergeCell ref="O45:P45"/>
    <mergeCell ref="O88:P88"/>
    <mergeCell ref="O73:P73"/>
    <mergeCell ref="R83:S83"/>
    <mergeCell ref="R88:S88"/>
    <mergeCell ref="O81:P81"/>
    <mergeCell ref="O62:P62"/>
    <mergeCell ref="O76:P76"/>
    <mergeCell ref="O78:P78"/>
    <mergeCell ref="O63:P63"/>
    <mergeCell ref="O64:P64"/>
    <mergeCell ref="O79:P79"/>
    <mergeCell ref="O91:P91"/>
    <mergeCell ref="O94:P94"/>
    <mergeCell ref="R102:S102"/>
    <mergeCell ref="R107:S107"/>
    <mergeCell ref="O48:P48"/>
    <mergeCell ref="O86:P86"/>
    <mergeCell ref="O60:P60"/>
    <mergeCell ref="O83:P83"/>
    <mergeCell ref="O92:P92"/>
    <mergeCell ref="O93:P93"/>
    <mergeCell ref="R96:S96"/>
    <mergeCell ref="R98:S98"/>
    <mergeCell ref="O74:P74"/>
    <mergeCell ref="O69:P69"/>
    <mergeCell ref="E203:F203"/>
    <mergeCell ref="R194:S194"/>
    <mergeCell ref="R185:S185"/>
    <mergeCell ref="R186:S186"/>
    <mergeCell ref="R187:S187"/>
    <mergeCell ref="R183:S183"/>
    <mergeCell ref="R138:S138"/>
    <mergeCell ref="R168:S168"/>
    <mergeCell ref="R124:S124"/>
    <mergeCell ref="R192:S192"/>
    <mergeCell ref="R126:S126"/>
    <mergeCell ref="R127:S127"/>
    <mergeCell ref="R188:S188"/>
    <mergeCell ref="R189:S189"/>
    <mergeCell ref="R191:S191"/>
    <mergeCell ref="R154:S154"/>
    <mergeCell ref="J110:K110"/>
  </mergeCells>
  <phoneticPr fontId="0" type="noConversion"/>
  <printOptions horizontalCentered="1"/>
  <pageMargins left="0.75" right="0.75" top="1" bottom="1" header="0.5" footer="0.5"/>
  <pageSetup scale="49" fitToHeight="0" orientation="portrait" verticalDpi="300" r:id="rId1"/>
  <headerFooter alignWithMargins="0">
    <oddFooter>&amp;R&amp;P</oddFooter>
  </headerFooter>
  <rowBreaks count="6" manualBreakCount="6">
    <brk id="38" max="18" man="1"/>
    <brk id="98" max="18" man="1"/>
    <brk id="133" max="18" man="1"/>
    <brk id="196" max="18" man="1"/>
    <brk id="226" max="16383" man="1"/>
    <brk id="265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8"/>
  <sheetViews>
    <sheetView topLeftCell="A187" zoomScale="90" zoomScaleNormal="90" workbookViewId="0">
      <selection activeCell="B18" sqref="B18"/>
    </sheetView>
  </sheetViews>
  <sheetFormatPr defaultColWidth="9.109375" defaultRowHeight="15.6" x14ac:dyDescent="0.3"/>
  <cols>
    <col min="1" max="1" width="14.5546875" style="2" customWidth="1"/>
    <col min="2" max="2" width="35.33203125" style="2" customWidth="1"/>
    <col min="3" max="7" width="14.6640625" style="2" customWidth="1"/>
    <col min="8" max="8" width="18.6640625" style="2" customWidth="1"/>
    <col min="9" max="31" width="14.6640625" style="2" customWidth="1"/>
    <col min="32" max="16384" width="9.109375" style="2"/>
  </cols>
  <sheetData>
    <row r="1" spans="1:2" x14ac:dyDescent="0.3">
      <c r="A1" s="1"/>
    </row>
    <row r="2" spans="1:2" x14ac:dyDescent="0.3">
      <c r="A2" s="1"/>
    </row>
    <row r="3" spans="1:2" x14ac:dyDescent="0.3">
      <c r="A3" s="1"/>
    </row>
    <row r="4" spans="1:2" x14ac:dyDescent="0.3">
      <c r="A4" s="1"/>
    </row>
    <row r="5" spans="1:2" x14ac:dyDescent="0.3">
      <c r="A5" s="1"/>
    </row>
    <row r="6" spans="1:2" x14ac:dyDescent="0.3">
      <c r="A6" s="1"/>
    </row>
    <row r="7" spans="1:2" x14ac:dyDescent="0.3">
      <c r="A7" s="1" t="s">
        <v>243</v>
      </c>
    </row>
    <row r="8" spans="1:2" x14ac:dyDescent="0.3">
      <c r="A8" s="1" t="s">
        <v>241</v>
      </c>
    </row>
    <row r="9" spans="1:2" x14ac:dyDescent="0.3">
      <c r="A9" s="1"/>
    </row>
    <row r="11" spans="1:2" ht="17.399999999999999" x14ac:dyDescent="0.35">
      <c r="A11" s="97" t="s">
        <v>246</v>
      </c>
      <c r="B11" s="16"/>
    </row>
    <row r="13" spans="1:2" x14ac:dyDescent="0.3">
      <c r="A13" s="2" t="s">
        <v>247</v>
      </c>
    </row>
    <row r="14" spans="1:2" x14ac:dyDescent="0.3">
      <c r="A14" s="2" t="s">
        <v>253</v>
      </c>
    </row>
    <row r="15" spans="1:2" x14ac:dyDescent="0.3">
      <c r="A15" s="2" t="s">
        <v>248</v>
      </c>
    </row>
    <row r="17" spans="1:5" x14ac:dyDescent="0.3">
      <c r="A17" s="2" t="s">
        <v>139</v>
      </c>
    </row>
    <row r="18" spans="1:5" x14ac:dyDescent="0.3">
      <c r="B18" s="2" t="s">
        <v>144</v>
      </c>
    </row>
    <row r="19" spans="1:5" x14ac:dyDescent="0.3">
      <c r="B19" s="2" t="s">
        <v>140</v>
      </c>
    </row>
    <row r="20" spans="1:5" x14ac:dyDescent="0.3">
      <c r="B20" s="2" t="s">
        <v>141</v>
      </c>
    </row>
    <row r="21" spans="1:5" x14ac:dyDescent="0.3">
      <c r="B21" s="2" t="s">
        <v>142</v>
      </c>
    </row>
    <row r="22" spans="1:5" x14ac:dyDescent="0.3">
      <c r="B22" s="2" t="s">
        <v>143</v>
      </c>
    </row>
    <row r="23" spans="1:5" x14ac:dyDescent="0.3">
      <c r="B23" s="2" t="s">
        <v>191</v>
      </c>
    </row>
    <row r="26" spans="1:5" x14ac:dyDescent="0.3">
      <c r="A26" s="2" t="s">
        <v>79</v>
      </c>
    </row>
    <row r="28" spans="1:5" ht="18" x14ac:dyDescent="0.35">
      <c r="A28" s="98" t="s">
        <v>145</v>
      </c>
      <c r="B28" s="16"/>
    </row>
    <row r="30" spans="1:5" x14ac:dyDescent="0.3">
      <c r="B30" s="2" t="s">
        <v>135</v>
      </c>
      <c r="C30" s="4"/>
      <c r="D30" s="4"/>
      <c r="E30" s="4"/>
    </row>
    <row r="32" spans="1:5" x14ac:dyDescent="0.3">
      <c r="B32" s="2" t="s">
        <v>136</v>
      </c>
      <c r="C32" s="4"/>
      <c r="D32" s="4"/>
      <c r="E32" s="4"/>
    </row>
    <row r="33" spans="1:10" x14ac:dyDescent="0.3">
      <c r="B33" s="38" t="s">
        <v>245</v>
      </c>
    </row>
    <row r="35" spans="1:10" x14ac:dyDescent="0.3">
      <c r="B35" s="2" t="s">
        <v>60</v>
      </c>
      <c r="C35" s="4"/>
      <c r="D35" s="4"/>
      <c r="E35" s="4"/>
    </row>
    <row r="37" spans="1:10" x14ac:dyDescent="0.3">
      <c r="B37" s="2" t="s">
        <v>137</v>
      </c>
      <c r="C37" s="4"/>
      <c r="D37" s="4"/>
      <c r="E37" s="4"/>
    </row>
    <row r="39" spans="1:10" x14ac:dyDescent="0.3">
      <c r="B39" s="2" t="s">
        <v>138</v>
      </c>
      <c r="C39" s="4"/>
      <c r="D39" s="4"/>
      <c r="E39" s="4"/>
    </row>
    <row r="42" spans="1:10" ht="18" x14ac:dyDescent="0.35">
      <c r="A42" s="98" t="s">
        <v>146</v>
      </c>
      <c r="B42" s="39"/>
    </row>
    <row r="43" spans="1:10" x14ac:dyDescent="0.3">
      <c r="A43" s="6"/>
    </row>
    <row r="44" spans="1:10" x14ac:dyDescent="0.3">
      <c r="A44" s="40"/>
      <c r="B44" s="41"/>
      <c r="C44" s="138" t="s">
        <v>76</v>
      </c>
      <c r="D44" s="131"/>
      <c r="E44" s="131"/>
      <c r="F44" s="131"/>
      <c r="G44" s="131"/>
      <c r="H44" s="131"/>
      <c r="I44" s="131"/>
      <c r="J44" s="137"/>
    </row>
    <row r="45" spans="1:10" x14ac:dyDescent="0.3">
      <c r="A45" s="42"/>
      <c r="B45" s="43"/>
      <c r="C45" s="89"/>
      <c r="D45" s="90"/>
      <c r="E45" s="88" t="s">
        <v>78</v>
      </c>
      <c r="F45" s="90"/>
      <c r="G45" s="88" t="s">
        <v>226</v>
      </c>
      <c r="H45" s="45"/>
      <c r="I45" s="143" t="s">
        <v>227</v>
      </c>
      <c r="J45" s="144"/>
    </row>
    <row r="46" spans="1:10" x14ac:dyDescent="0.3">
      <c r="A46" s="46" t="s">
        <v>74</v>
      </c>
      <c r="B46" s="47" t="s">
        <v>75</v>
      </c>
      <c r="C46" s="48" t="s">
        <v>62</v>
      </c>
      <c r="D46" s="47" t="s">
        <v>224</v>
      </c>
      <c r="E46" s="34" t="s">
        <v>225</v>
      </c>
      <c r="F46" s="47" t="s">
        <v>219</v>
      </c>
      <c r="G46" s="34" t="s">
        <v>77</v>
      </c>
      <c r="H46" s="47" t="s">
        <v>18</v>
      </c>
      <c r="I46" s="145"/>
      <c r="J46" s="146"/>
    </row>
    <row r="47" spans="1:10" x14ac:dyDescent="0.3">
      <c r="A47" s="49"/>
      <c r="B47" s="3"/>
      <c r="C47" s="41"/>
      <c r="D47" s="3"/>
      <c r="E47" s="41"/>
      <c r="F47" s="3"/>
      <c r="G47" s="41"/>
      <c r="H47" s="62"/>
      <c r="I47" s="91"/>
      <c r="J47" s="50"/>
    </row>
    <row r="48" spans="1:10" x14ac:dyDescent="0.3">
      <c r="A48" s="51" t="s">
        <v>80</v>
      </c>
      <c r="B48" s="3"/>
      <c r="C48" s="52"/>
      <c r="D48" s="53"/>
      <c r="E48" s="52"/>
      <c r="F48" s="53"/>
      <c r="G48" s="52"/>
      <c r="H48" s="52"/>
      <c r="I48" s="92"/>
      <c r="J48" s="54"/>
    </row>
    <row r="49" spans="1:10" x14ac:dyDescent="0.3">
      <c r="A49" s="51" t="s">
        <v>81</v>
      </c>
      <c r="B49" s="3"/>
      <c r="C49" s="52"/>
      <c r="D49" s="53"/>
      <c r="E49" s="52"/>
      <c r="F49" s="53"/>
      <c r="G49" s="52"/>
      <c r="H49" s="52"/>
      <c r="I49" s="92"/>
      <c r="J49" s="54"/>
    </row>
    <row r="50" spans="1:10" x14ac:dyDescent="0.3">
      <c r="A50" s="51" t="s">
        <v>82</v>
      </c>
      <c r="B50" s="3"/>
      <c r="C50" s="52"/>
      <c r="D50" s="53"/>
      <c r="E50" s="52"/>
      <c r="F50" s="53"/>
      <c r="G50" s="52"/>
      <c r="H50" s="52"/>
      <c r="I50" s="92"/>
      <c r="J50" s="54"/>
    </row>
    <row r="51" spans="1:10" x14ac:dyDescent="0.3">
      <c r="A51" s="51" t="s">
        <v>83</v>
      </c>
      <c r="B51" s="3"/>
      <c r="C51" s="52"/>
      <c r="D51" s="53"/>
      <c r="E51" s="52"/>
      <c r="F51" s="53"/>
      <c r="G51" s="52"/>
      <c r="H51" s="52"/>
      <c r="I51" s="92"/>
      <c r="J51" s="54"/>
    </row>
    <row r="52" spans="1:10" x14ac:dyDescent="0.3">
      <c r="A52" s="51" t="s">
        <v>84</v>
      </c>
      <c r="B52" s="3"/>
      <c r="C52" s="52"/>
      <c r="D52" s="53"/>
      <c r="E52" s="52"/>
      <c r="F52" s="53"/>
      <c r="G52" s="52"/>
      <c r="H52" s="52"/>
      <c r="I52" s="92"/>
      <c r="J52" s="54"/>
    </row>
    <row r="53" spans="1:10" x14ac:dyDescent="0.3">
      <c r="A53" s="51" t="s">
        <v>85</v>
      </c>
      <c r="B53" s="3"/>
      <c r="C53" s="52"/>
      <c r="D53" s="53"/>
      <c r="E53" s="52"/>
      <c r="F53" s="53"/>
      <c r="G53" s="52"/>
      <c r="H53" s="52"/>
      <c r="I53" s="92"/>
      <c r="J53" s="54"/>
    </row>
    <row r="54" spans="1:10" x14ac:dyDescent="0.3">
      <c r="A54" s="51" t="s">
        <v>86</v>
      </c>
      <c r="B54" s="3"/>
      <c r="C54" s="52"/>
      <c r="D54" s="53"/>
      <c r="E54" s="52"/>
      <c r="F54" s="53"/>
      <c r="G54" s="52"/>
      <c r="H54" s="52"/>
      <c r="I54" s="92"/>
      <c r="J54" s="54"/>
    </row>
    <row r="55" spans="1:10" x14ac:dyDescent="0.3">
      <c r="A55" s="51" t="s">
        <v>87</v>
      </c>
      <c r="B55" s="3"/>
      <c r="C55" s="52"/>
      <c r="D55" s="53"/>
      <c r="E55" s="52"/>
      <c r="F55" s="53"/>
      <c r="G55" s="52"/>
      <c r="H55" s="52"/>
      <c r="I55" s="92"/>
      <c r="J55" s="54"/>
    </row>
    <row r="56" spans="1:10" x14ac:dyDescent="0.3">
      <c r="A56" s="51" t="s">
        <v>88</v>
      </c>
      <c r="B56" s="3"/>
      <c r="C56" s="52"/>
      <c r="D56" s="53"/>
      <c r="E56" s="52"/>
      <c r="F56" s="53"/>
      <c r="G56" s="52"/>
      <c r="H56" s="52"/>
      <c r="I56" s="92"/>
      <c r="J56" s="54"/>
    </row>
    <row r="57" spans="1:10" x14ac:dyDescent="0.3">
      <c r="A57" s="51" t="s">
        <v>89</v>
      </c>
      <c r="B57" s="3"/>
      <c r="C57" s="52"/>
      <c r="D57" s="53"/>
      <c r="E57" s="52"/>
      <c r="F57" s="53"/>
      <c r="G57" s="52"/>
      <c r="H57" s="52"/>
      <c r="I57" s="92"/>
      <c r="J57" s="54"/>
    </row>
    <row r="58" spans="1:10" x14ac:dyDescent="0.3">
      <c r="A58" s="51" t="s">
        <v>90</v>
      </c>
      <c r="B58" s="3"/>
      <c r="C58" s="52"/>
      <c r="D58" s="53"/>
      <c r="E58" s="52"/>
      <c r="F58" s="53"/>
      <c r="G58" s="52"/>
      <c r="H58" s="52"/>
      <c r="I58" s="92"/>
      <c r="J58" s="54"/>
    </row>
    <row r="59" spans="1:10" x14ac:dyDescent="0.3">
      <c r="A59" s="51" t="s">
        <v>91</v>
      </c>
      <c r="B59" s="3"/>
      <c r="C59" s="52"/>
      <c r="D59" s="53"/>
      <c r="E59" s="52"/>
      <c r="F59" s="53"/>
      <c r="G59" s="52"/>
      <c r="H59" s="52"/>
      <c r="I59" s="92"/>
      <c r="J59" s="54"/>
    </row>
    <row r="60" spans="1:10" x14ac:dyDescent="0.3">
      <c r="A60" s="41"/>
      <c r="B60" s="55"/>
      <c r="C60" s="56"/>
      <c r="D60" s="57"/>
      <c r="E60" s="56"/>
      <c r="F60" s="57"/>
      <c r="G60" s="56"/>
      <c r="H60" s="56"/>
      <c r="I60" s="92"/>
      <c r="J60" s="54"/>
    </row>
    <row r="61" spans="1:10" ht="16.2" thickBot="1" x14ac:dyDescent="0.35">
      <c r="A61" s="59" t="s">
        <v>92</v>
      </c>
      <c r="B61" s="60"/>
      <c r="C61" s="61">
        <f>SUM(C48:C59)</f>
        <v>0</v>
      </c>
      <c r="D61" s="61">
        <f t="shared" ref="D61:H61" si="0">SUM(D48:D59)</f>
        <v>0</v>
      </c>
      <c r="E61" s="61">
        <f t="shared" si="0"/>
        <v>0</v>
      </c>
      <c r="F61" s="61">
        <f t="shared" si="0"/>
        <v>0</v>
      </c>
      <c r="G61" s="61">
        <f t="shared" si="0"/>
        <v>0</v>
      </c>
      <c r="H61" s="61">
        <f t="shared" si="0"/>
        <v>0</v>
      </c>
      <c r="I61" s="93"/>
      <c r="J61" s="94"/>
    </row>
    <row r="64" spans="1:10" ht="18" x14ac:dyDescent="0.35">
      <c r="A64" s="98" t="s">
        <v>147</v>
      </c>
      <c r="B64" s="16"/>
    </row>
    <row r="65" spans="1:25" x14ac:dyDescent="0.3">
      <c r="A65" s="6"/>
    </row>
    <row r="66" spans="1:25" x14ac:dyDescent="0.3">
      <c r="A66" s="40"/>
      <c r="B66" s="41"/>
      <c r="C66" s="138" t="s">
        <v>10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7"/>
    </row>
    <row r="67" spans="1:25" x14ac:dyDescent="0.3">
      <c r="A67" s="42"/>
      <c r="B67" s="62"/>
      <c r="C67" s="44" t="s">
        <v>93</v>
      </c>
      <c r="D67" s="45" t="s">
        <v>95</v>
      </c>
      <c r="E67" s="138" t="s">
        <v>1</v>
      </c>
      <c r="F67" s="131"/>
      <c r="G67" s="137"/>
      <c r="H67" s="45" t="s">
        <v>99</v>
      </c>
      <c r="I67" s="45" t="s">
        <v>101</v>
      </c>
      <c r="J67" s="33" t="s">
        <v>103</v>
      </c>
      <c r="K67" s="63" t="s">
        <v>105</v>
      </c>
      <c r="L67" s="64" t="s">
        <v>106</v>
      </c>
      <c r="M67" s="63" t="s">
        <v>108</v>
      </c>
      <c r="N67" s="55"/>
      <c r="O67" s="41"/>
      <c r="P67" s="63" t="s">
        <v>111</v>
      </c>
      <c r="Q67" s="131" t="s">
        <v>113</v>
      </c>
      <c r="R67" s="131"/>
      <c r="S67" s="137"/>
      <c r="T67" s="138" t="s">
        <v>213</v>
      </c>
      <c r="U67" s="131"/>
      <c r="V67" s="131"/>
      <c r="W67" s="137"/>
      <c r="X67" s="45" t="s">
        <v>119</v>
      </c>
      <c r="Y67" s="41"/>
    </row>
    <row r="68" spans="1:25" x14ac:dyDescent="0.3">
      <c r="A68" s="46" t="s">
        <v>74</v>
      </c>
      <c r="B68" s="47" t="s">
        <v>75</v>
      </c>
      <c r="C68" s="48" t="s">
        <v>94</v>
      </c>
      <c r="D68" s="47" t="s">
        <v>96</v>
      </c>
      <c r="E68" s="34" t="s">
        <v>97</v>
      </c>
      <c r="F68" s="47" t="s">
        <v>98</v>
      </c>
      <c r="G68" s="34" t="s">
        <v>18</v>
      </c>
      <c r="H68" s="47" t="s">
        <v>100</v>
      </c>
      <c r="I68" s="47" t="s">
        <v>102</v>
      </c>
      <c r="J68" s="35" t="s">
        <v>104</v>
      </c>
      <c r="K68" s="65" t="s">
        <v>104</v>
      </c>
      <c r="L68" s="66" t="s">
        <v>107</v>
      </c>
      <c r="M68" s="65" t="s">
        <v>109</v>
      </c>
      <c r="N68" s="66" t="s">
        <v>16</v>
      </c>
      <c r="O68" s="65" t="s">
        <v>110</v>
      </c>
      <c r="P68" s="65" t="s">
        <v>112</v>
      </c>
      <c r="Q68" s="67" t="s">
        <v>114</v>
      </c>
      <c r="R68" s="65" t="s">
        <v>118</v>
      </c>
      <c r="S68" s="65" t="s">
        <v>18</v>
      </c>
      <c r="T68" s="65" t="s">
        <v>115</v>
      </c>
      <c r="U68" s="65" t="s">
        <v>212</v>
      </c>
      <c r="V68" s="65" t="s">
        <v>117</v>
      </c>
      <c r="W68" s="65" t="s">
        <v>116</v>
      </c>
      <c r="X68" s="65" t="s">
        <v>120</v>
      </c>
      <c r="Y68" s="65" t="s">
        <v>18</v>
      </c>
    </row>
    <row r="69" spans="1:25" x14ac:dyDescent="0.3">
      <c r="A69" s="41"/>
      <c r="B69" s="3"/>
      <c r="C69" s="41"/>
      <c r="D69" s="3"/>
      <c r="E69" s="41"/>
      <c r="F69" s="3"/>
      <c r="G69" s="41"/>
      <c r="H69" s="3"/>
      <c r="I69" s="41"/>
      <c r="J69" s="50"/>
      <c r="K69" s="62"/>
      <c r="M69" s="62"/>
      <c r="O69" s="62"/>
      <c r="P69" s="62"/>
      <c r="R69" s="41"/>
      <c r="T69" s="41"/>
      <c r="U69" s="41"/>
      <c r="W69" s="41"/>
      <c r="Y69" s="41"/>
    </row>
    <row r="70" spans="1:25" x14ac:dyDescent="0.3">
      <c r="A70" s="51" t="s">
        <v>80</v>
      </c>
      <c r="B70" s="3"/>
      <c r="C70" s="52"/>
      <c r="D70" s="53"/>
      <c r="E70" s="52"/>
      <c r="F70" s="53"/>
      <c r="G70" s="52"/>
      <c r="H70" s="53"/>
      <c r="I70" s="52"/>
      <c r="J70" s="54"/>
      <c r="K70" s="52"/>
      <c r="L70" s="68"/>
      <c r="M70" s="52"/>
      <c r="N70" s="68"/>
      <c r="O70" s="52"/>
      <c r="P70" s="52"/>
      <c r="Q70" s="68"/>
      <c r="R70" s="52"/>
      <c r="S70" s="68"/>
      <c r="T70" s="52"/>
      <c r="U70" s="52"/>
      <c r="V70" s="68"/>
      <c r="W70" s="52"/>
      <c r="X70" s="68"/>
      <c r="Y70" s="52"/>
    </row>
    <row r="71" spans="1:25" x14ac:dyDescent="0.3">
      <c r="A71" s="51" t="s">
        <v>81</v>
      </c>
      <c r="B71" s="3"/>
      <c r="C71" s="52"/>
      <c r="D71" s="53"/>
      <c r="E71" s="52"/>
      <c r="F71" s="53"/>
      <c r="G71" s="52"/>
      <c r="H71" s="53"/>
      <c r="I71" s="52"/>
      <c r="J71" s="54"/>
      <c r="K71" s="52"/>
      <c r="L71" s="68"/>
      <c r="M71" s="52"/>
      <c r="N71" s="68"/>
      <c r="O71" s="52"/>
      <c r="P71" s="52"/>
      <c r="Q71" s="68"/>
      <c r="R71" s="52"/>
      <c r="S71" s="68"/>
      <c r="T71" s="52"/>
      <c r="U71" s="52"/>
      <c r="V71" s="68"/>
      <c r="W71" s="52"/>
      <c r="X71" s="68"/>
      <c r="Y71" s="52"/>
    </row>
    <row r="72" spans="1:25" x14ac:dyDescent="0.3">
      <c r="A72" s="51" t="s">
        <v>82</v>
      </c>
      <c r="B72" s="3"/>
      <c r="C72" s="52"/>
      <c r="D72" s="53"/>
      <c r="E72" s="52"/>
      <c r="F72" s="53"/>
      <c r="G72" s="52"/>
      <c r="H72" s="53"/>
      <c r="I72" s="52"/>
      <c r="J72" s="54"/>
      <c r="K72" s="52"/>
      <c r="L72" s="68"/>
      <c r="M72" s="52"/>
      <c r="N72" s="68"/>
      <c r="O72" s="52"/>
      <c r="P72" s="52"/>
      <c r="Q72" s="68"/>
      <c r="R72" s="52"/>
      <c r="S72" s="68"/>
      <c r="T72" s="52"/>
      <c r="U72" s="52"/>
      <c r="V72" s="68"/>
      <c r="W72" s="52"/>
      <c r="X72" s="68"/>
      <c r="Y72" s="52"/>
    </row>
    <row r="73" spans="1:25" x14ac:dyDescent="0.3">
      <c r="A73" s="51" t="s">
        <v>83</v>
      </c>
      <c r="B73" s="3"/>
      <c r="C73" s="52"/>
      <c r="D73" s="53"/>
      <c r="E73" s="52"/>
      <c r="F73" s="53"/>
      <c r="G73" s="52"/>
      <c r="H73" s="53"/>
      <c r="I73" s="52"/>
      <c r="J73" s="54"/>
      <c r="K73" s="52"/>
      <c r="L73" s="68"/>
      <c r="M73" s="52"/>
      <c r="N73" s="68"/>
      <c r="O73" s="52"/>
      <c r="P73" s="52"/>
      <c r="Q73" s="68"/>
      <c r="R73" s="52"/>
      <c r="S73" s="68"/>
      <c r="T73" s="52"/>
      <c r="U73" s="52"/>
      <c r="V73" s="68"/>
      <c r="W73" s="52"/>
      <c r="X73" s="68"/>
      <c r="Y73" s="52"/>
    </row>
    <row r="74" spans="1:25" x14ac:dyDescent="0.3">
      <c r="A74" s="51" t="s">
        <v>84</v>
      </c>
      <c r="B74" s="3"/>
      <c r="C74" s="52"/>
      <c r="D74" s="53"/>
      <c r="E74" s="52"/>
      <c r="F74" s="53"/>
      <c r="G74" s="52"/>
      <c r="H74" s="53"/>
      <c r="I74" s="52"/>
      <c r="J74" s="54"/>
      <c r="K74" s="52"/>
      <c r="L74" s="68"/>
      <c r="M74" s="52"/>
      <c r="N74" s="68"/>
      <c r="O74" s="52"/>
      <c r="P74" s="52"/>
      <c r="Q74" s="68"/>
      <c r="R74" s="52"/>
      <c r="S74" s="68"/>
      <c r="T74" s="52"/>
      <c r="U74" s="52"/>
      <c r="V74" s="68"/>
      <c r="W74" s="52"/>
      <c r="X74" s="68"/>
      <c r="Y74" s="52"/>
    </row>
    <row r="75" spans="1:25" x14ac:dyDescent="0.3">
      <c r="A75" s="51" t="s">
        <v>85</v>
      </c>
      <c r="B75" s="3"/>
      <c r="C75" s="52"/>
      <c r="D75" s="53"/>
      <c r="E75" s="52"/>
      <c r="F75" s="53"/>
      <c r="G75" s="52"/>
      <c r="H75" s="53"/>
      <c r="I75" s="52"/>
      <c r="J75" s="54"/>
      <c r="K75" s="52"/>
      <c r="L75" s="68"/>
      <c r="M75" s="52"/>
      <c r="N75" s="68"/>
      <c r="O75" s="52"/>
      <c r="P75" s="52"/>
      <c r="Q75" s="68"/>
      <c r="R75" s="52"/>
      <c r="S75" s="68"/>
      <c r="T75" s="52"/>
      <c r="U75" s="52"/>
      <c r="V75" s="68"/>
      <c r="W75" s="52"/>
      <c r="X75" s="68"/>
      <c r="Y75" s="52"/>
    </row>
    <row r="76" spans="1:25" x14ac:dyDescent="0.3">
      <c r="A76" s="51" t="s">
        <v>86</v>
      </c>
      <c r="B76" s="3"/>
      <c r="C76" s="52"/>
      <c r="D76" s="53"/>
      <c r="E76" s="52"/>
      <c r="F76" s="53"/>
      <c r="G76" s="52"/>
      <c r="H76" s="53"/>
      <c r="I76" s="52"/>
      <c r="J76" s="54"/>
      <c r="K76" s="52"/>
      <c r="L76" s="68"/>
      <c r="M76" s="52"/>
      <c r="N76" s="68"/>
      <c r="O76" s="52"/>
      <c r="P76" s="52"/>
      <c r="Q76" s="68"/>
      <c r="R76" s="52"/>
      <c r="S76" s="68"/>
      <c r="T76" s="52"/>
      <c r="U76" s="52"/>
      <c r="V76" s="68"/>
      <c r="W76" s="52"/>
      <c r="X76" s="68"/>
      <c r="Y76" s="52"/>
    </row>
    <row r="77" spans="1:25" x14ac:dyDescent="0.3">
      <c r="A77" s="51" t="s">
        <v>87</v>
      </c>
      <c r="B77" s="3"/>
      <c r="C77" s="52"/>
      <c r="D77" s="53"/>
      <c r="E77" s="52"/>
      <c r="F77" s="53"/>
      <c r="G77" s="52"/>
      <c r="H77" s="53"/>
      <c r="I77" s="52"/>
      <c r="J77" s="54"/>
      <c r="K77" s="52"/>
      <c r="L77" s="68"/>
      <c r="M77" s="52"/>
      <c r="N77" s="68"/>
      <c r="O77" s="52"/>
      <c r="P77" s="52"/>
      <c r="Q77" s="68"/>
      <c r="R77" s="52"/>
      <c r="S77" s="68"/>
      <c r="T77" s="52"/>
      <c r="U77" s="52"/>
      <c r="V77" s="68"/>
      <c r="W77" s="52"/>
      <c r="X77" s="68"/>
      <c r="Y77" s="52"/>
    </row>
    <row r="78" spans="1:25" x14ac:dyDescent="0.3">
      <c r="A78" s="51" t="s">
        <v>88</v>
      </c>
      <c r="B78" s="3"/>
      <c r="C78" s="52"/>
      <c r="D78" s="53"/>
      <c r="E78" s="52"/>
      <c r="F78" s="53"/>
      <c r="G78" s="52"/>
      <c r="H78" s="53"/>
      <c r="I78" s="52"/>
      <c r="J78" s="54"/>
      <c r="K78" s="52"/>
      <c r="L78" s="68"/>
      <c r="M78" s="52"/>
      <c r="N78" s="68"/>
      <c r="O78" s="52"/>
      <c r="P78" s="52"/>
      <c r="Q78" s="68"/>
      <c r="R78" s="52"/>
      <c r="S78" s="68"/>
      <c r="T78" s="52"/>
      <c r="U78" s="52"/>
      <c r="V78" s="68"/>
      <c r="W78" s="52"/>
      <c r="X78" s="68"/>
      <c r="Y78" s="52"/>
    </row>
    <row r="79" spans="1:25" x14ac:dyDescent="0.3">
      <c r="A79" s="51" t="s">
        <v>89</v>
      </c>
      <c r="B79" s="3"/>
      <c r="C79" s="52"/>
      <c r="D79" s="53"/>
      <c r="E79" s="52"/>
      <c r="F79" s="53"/>
      <c r="G79" s="52"/>
      <c r="H79" s="53"/>
      <c r="I79" s="52"/>
      <c r="J79" s="54"/>
      <c r="K79" s="52"/>
      <c r="L79" s="68"/>
      <c r="M79" s="52"/>
      <c r="N79" s="68"/>
      <c r="O79" s="52"/>
      <c r="P79" s="52"/>
      <c r="Q79" s="68"/>
      <c r="R79" s="52"/>
      <c r="S79" s="68"/>
      <c r="T79" s="52"/>
      <c r="U79" s="52"/>
      <c r="V79" s="68"/>
      <c r="W79" s="52"/>
      <c r="X79" s="68"/>
      <c r="Y79" s="52"/>
    </row>
    <row r="80" spans="1:25" x14ac:dyDescent="0.3">
      <c r="A80" s="51" t="s">
        <v>90</v>
      </c>
      <c r="B80" s="3"/>
      <c r="C80" s="52"/>
      <c r="D80" s="53"/>
      <c r="E80" s="52"/>
      <c r="F80" s="53"/>
      <c r="G80" s="52"/>
      <c r="H80" s="53"/>
      <c r="I80" s="52"/>
      <c r="J80" s="54"/>
      <c r="K80" s="52"/>
      <c r="L80" s="68"/>
      <c r="M80" s="52"/>
      <c r="N80" s="68"/>
      <c r="O80" s="52"/>
      <c r="P80" s="52"/>
      <c r="Q80" s="68"/>
      <c r="R80" s="52"/>
      <c r="S80" s="68"/>
      <c r="T80" s="52"/>
      <c r="U80" s="52"/>
      <c r="V80" s="68"/>
      <c r="W80" s="52"/>
      <c r="X80" s="68"/>
      <c r="Y80" s="52"/>
    </row>
    <row r="81" spans="1:25" x14ac:dyDescent="0.3">
      <c r="A81" s="51" t="s">
        <v>91</v>
      </c>
      <c r="B81" s="3"/>
      <c r="C81" s="52"/>
      <c r="D81" s="53"/>
      <c r="E81" s="52"/>
      <c r="F81" s="53"/>
      <c r="G81" s="52"/>
      <c r="H81" s="53"/>
      <c r="I81" s="52"/>
      <c r="J81" s="54"/>
      <c r="K81" s="52"/>
      <c r="L81" s="68"/>
      <c r="M81" s="52"/>
      <c r="N81" s="68"/>
      <c r="O81" s="52"/>
      <c r="P81" s="52"/>
      <c r="Q81" s="68"/>
      <c r="R81" s="52"/>
      <c r="S81" s="68"/>
      <c r="T81" s="52"/>
      <c r="U81" s="52"/>
      <c r="V81" s="68"/>
      <c r="W81" s="52"/>
      <c r="X81" s="68"/>
      <c r="Y81" s="52"/>
    </row>
    <row r="82" spans="1:25" x14ac:dyDescent="0.3">
      <c r="A82" s="41"/>
      <c r="B82" s="55"/>
      <c r="C82" s="56"/>
      <c r="D82" s="57"/>
      <c r="E82" s="56"/>
      <c r="F82" s="57"/>
      <c r="G82" s="56"/>
      <c r="H82" s="57"/>
      <c r="I82" s="56"/>
      <c r="J82" s="58"/>
      <c r="K82" s="56"/>
      <c r="L82" s="57"/>
      <c r="M82" s="56"/>
      <c r="N82" s="57"/>
      <c r="O82" s="56"/>
      <c r="P82" s="56"/>
      <c r="Q82" s="57"/>
      <c r="R82" s="56"/>
      <c r="S82" s="57"/>
      <c r="T82" s="56"/>
      <c r="U82" s="56"/>
      <c r="V82" s="57"/>
      <c r="W82" s="56"/>
      <c r="X82" s="57"/>
      <c r="Y82" s="56"/>
    </row>
    <row r="83" spans="1:25" ht="16.2" thickBot="1" x14ac:dyDescent="0.35">
      <c r="A83" s="59" t="s">
        <v>92</v>
      </c>
      <c r="B83" s="60"/>
      <c r="C83" s="61">
        <f>SUM(C70:C81)</f>
        <v>0</v>
      </c>
      <c r="D83" s="61">
        <f t="shared" ref="D83:J83" si="1">SUM(D70:D81)</f>
        <v>0</v>
      </c>
      <c r="E83" s="61">
        <f t="shared" si="1"/>
        <v>0</v>
      </c>
      <c r="F83" s="61">
        <f t="shared" si="1"/>
        <v>0</v>
      </c>
      <c r="G83" s="61">
        <f t="shared" si="1"/>
        <v>0</v>
      </c>
      <c r="H83" s="61">
        <f t="shared" si="1"/>
        <v>0</v>
      </c>
      <c r="I83" s="61">
        <f t="shared" si="1"/>
        <v>0</v>
      </c>
      <c r="J83" s="61">
        <f t="shared" si="1"/>
        <v>0</v>
      </c>
      <c r="K83" s="61">
        <f>SUM(K70:K81)</f>
        <v>0</v>
      </c>
      <c r="L83" s="61">
        <f t="shared" ref="L83:Y83" si="2">SUM(L70:L81)</f>
        <v>0</v>
      </c>
      <c r="M83" s="61">
        <f t="shared" si="2"/>
        <v>0</v>
      </c>
      <c r="N83" s="61">
        <f t="shared" si="2"/>
        <v>0</v>
      </c>
      <c r="O83" s="61">
        <f t="shared" si="2"/>
        <v>0</v>
      </c>
      <c r="P83" s="61">
        <f t="shared" si="2"/>
        <v>0</v>
      </c>
      <c r="Q83" s="61">
        <f t="shared" si="2"/>
        <v>0</v>
      </c>
      <c r="R83" s="61">
        <f t="shared" si="2"/>
        <v>0</v>
      </c>
      <c r="S83" s="61">
        <f t="shared" si="2"/>
        <v>0</v>
      </c>
      <c r="T83" s="52">
        <f t="shared" si="2"/>
        <v>0</v>
      </c>
      <c r="U83" s="54">
        <f t="shared" si="2"/>
        <v>0</v>
      </c>
      <c r="V83" s="52">
        <f t="shared" si="2"/>
        <v>0</v>
      </c>
      <c r="W83" s="54">
        <f t="shared" si="2"/>
        <v>0</v>
      </c>
      <c r="X83" s="61">
        <f t="shared" si="2"/>
        <v>0</v>
      </c>
      <c r="Y83" s="61">
        <f t="shared" si="2"/>
        <v>0</v>
      </c>
    </row>
    <row r="84" spans="1:25" x14ac:dyDescent="0.3">
      <c r="M84" s="87" t="s">
        <v>194</v>
      </c>
      <c r="T84" s="80" t="s">
        <v>214</v>
      </c>
      <c r="U84" s="3"/>
      <c r="V84" s="3"/>
      <c r="W84" s="82"/>
    </row>
    <row r="85" spans="1:25" x14ac:dyDescent="0.3">
      <c r="A85" s="6"/>
      <c r="T85" s="84"/>
      <c r="U85" s="85"/>
      <c r="V85" s="85"/>
      <c r="W85" s="86"/>
    </row>
    <row r="86" spans="1:25" ht="18.600000000000001" thickBot="1" x14ac:dyDescent="0.4">
      <c r="A86" s="98" t="s">
        <v>148</v>
      </c>
      <c r="B86" s="16"/>
      <c r="T86" s="81">
        <f>T83*T85</f>
        <v>0</v>
      </c>
      <c r="U86" s="79">
        <f t="shared" ref="U86:W86" si="3">U83*U85</f>
        <v>0</v>
      </c>
      <c r="V86" s="79">
        <f t="shared" si="3"/>
        <v>0</v>
      </c>
      <c r="W86" s="83">
        <f t="shared" si="3"/>
        <v>0</v>
      </c>
    </row>
    <row r="87" spans="1:25" ht="15.6" customHeight="1" x14ac:dyDescent="0.3">
      <c r="M87" s="141" t="s">
        <v>215</v>
      </c>
      <c r="N87" s="141"/>
      <c r="O87" s="141"/>
      <c r="P87" s="141"/>
    </row>
    <row r="88" spans="1:25" x14ac:dyDescent="0.3">
      <c r="B88" s="3" t="s">
        <v>129</v>
      </c>
      <c r="C88" s="4"/>
      <c r="D88" s="4"/>
      <c r="E88" s="4"/>
      <c r="F88" s="4"/>
      <c r="M88" s="141"/>
      <c r="N88" s="141"/>
      <c r="O88" s="141"/>
      <c r="P88" s="141"/>
    </row>
    <row r="89" spans="1:25" x14ac:dyDescent="0.3">
      <c r="M89" s="141"/>
      <c r="N89" s="141"/>
      <c r="O89" s="141"/>
      <c r="P89" s="141"/>
    </row>
    <row r="90" spans="1:25" x14ac:dyDescent="0.3">
      <c r="B90" s="2" t="s">
        <v>130</v>
      </c>
      <c r="C90" s="4"/>
      <c r="D90" s="4"/>
      <c r="E90" s="4"/>
      <c r="F90" s="4"/>
    </row>
    <row r="92" spans="1:25" x14ac:dyDescent="0.3">
      <c r="B92" s="2" t="s">
        <v>217</v>
      </c>
      <c r="C92" s="4"/>
      <c r="D92" s="4"/>
      <c r="E92" s="4"/>
      <c r="F92" s="4"/>
      <c r="G92" s="1" t="s">
        <v>216</v>
      </c>
    </row>
    <row r="93" spans="1:25" x14ac:dyDescent="0.3">
      <c r="C93" s="3"/>
      <c r="D93" s="3"/>
      <c r="E93" s="3"/>
      <c r="F93" s="3"/>
    </row>
    <row r="94" spans="1:25" x14ac:dyDescent="0.3">
      <c r="B94" s="2" t="s">
        <v>131</v>
      </c>
      <c r="C94" s="3"/>
      <c r="D94" s="3"/>
      <c r="E94" s="3"/>
      <c r="F94" s="3"/>
    </row>
    <row r="95" spans="1:25" x14ac:dyDescent="0.3">
      <c r="B95" s="2" t="s">
        <v>132</v>
      </c>
      <c r="C95" s="4"/>
      <c r="D95" s="4"/>
      <c r="E95" s="4"/>
      <c r="F95" s="4"/>
    </row>
    <row r="98" spans="1:10" x14ac:dyDescent="0.3">
      <c r="B98" s="2" t="s">
        <v>133</v>
      </c>
      <c r="C98" s="4"/>
      <c r="D98" s="4"/>
      <c r="E98" s="4"/>
      <c r="F98" s="4"/>
    </row>
    <row r="100" spans="1:10" x14ac:dyDescent="0.3">
      <c r="B100" s="2" t="s">
        <v>134</v>
      </c>
      <c r="C100" s="4"/>
      <c r="D100" s="4"/>
      <c r="E100" s="4"/>
      <c r="F100" s="4"/>
    </row>
    <row r="103" spans="1:10" x14ac:dyDescent="0.3">
      <c r="A103" s="95"/>
      <c r="B103" s="49"/>
      <c r="C103" s="44"/>
      <c r="D103" s="45" t="s">
        <v>122</v>
      </c>
      <c r="E103" s="32"/>
      <c r="F103" s="45" t="s">
        <v>124</v>
      </c>
      <c r="G103" s="32"/>
      <c r="H103" s="45" t="s">
        <v>127</v>
      </c>
      <c r="I103" s="45"/>
      <c r="J103" s="33"/>
    </row>
    <row r="104" spans="1:10" x14ac:dyDescent="0.3">
      <c r="A104" s="96" t="s">
        <v>74</v>
      </c>
      <c r="B104" s="47" t="s">
        <v>75</v>
      </c>
      <c r="C104" s="48" t="s">
        <v>121</v>
      </c>
      <c r="D104" s="47" t="s">
        <v>123</v>
      </c>
      <c r="E104" s="34" t="s">
        <v>1</v>
      </c>
      <c r="F104" s="47" t="s">
        <v>125</v>
      </c>
      <c r="G104" s="34" t="s">
        <v>126</v>
      </c>
      <c r="H104" s="47" t="s">
        <v>128</v>
      </c>
      <c r="I104" s="47" t="s">
        <v>2</v>
      </c>
      <c r="J104" s="35" t="s">
        <v>18</v>
      </c>
    </row>
    <row r="105" spans="1:10" x14ac:dyDescent="0.3">
      <c r="A105" s="49"/>
      <c r="B105" s="3"/>
      <c r="C105" s="41"/>
      <c r="D105" s="3"/>
      <c r="E105" s="41"/>
      <c r="F105" s="3"/>
      <c r="G105" s="41"/>
      <c r="H105" s="3"/>
      <c r="I105" s="41"/>
      <c r="J105" s="50"/>
    </row>
    <row r="106" spans="1:10" x14ac:dyDescent="0.3">
      <c r="A106" s="51" t="s">
        <v>80</v>
      </c>
      <c r="B106" s="3"/>
      <c r="C106" s="52"/>
      <c r="D106" s="53"/>
      <c r="E106" s="52"/>
      <c r="F106" s="53"/>
      <c r="G106" s="52"/>
      <c r="H106" s="53"/>
      <c r="I106" s="52"/>
      <c r="J106" s="54"/>
    </row>
    <row r="107" spans="1:10" x14ac:dyDescent="0.3">
      <c r="A107" s="51" t="s">
        <v>81</v>
      </c>
      <c r="B107" s="3"/>
      <c r="C107" s="52"/>
      <c r="D107" s="53"/>
      <c r="E107" s="52"/>
      <c r="F107" s="53"/>
      <c r="G107" s="52"/>
      <c r="H107" s="53"/>
      <c r="I107" s="52"/>
      <c r="J107" s="54"/>
    </row>
    <row r="108" spans="1:10" x14ac:dyDescent="0.3">
      <c r="A108" s="51" t="s">
        <v>82</v>
      </c>
      <c r="B108" s="3"/>
      <c r="C108" s="52"/>
      <c r="D108" s="53"/>
      <c r="E108" s="52"/>
      <c r="F108" s="53"/>
      <c r="G108" s="52"/>
      <c r="H108" s="53"/>
      <c r="I108" s="52"/>
      <c r="J108" s="54"/>
    </row>
    <row r="109" spans="1:10" x14ac:dyDescent="0.3">
      <c r="A109" s="51" t="s">
        <v>83</v>
      </c>
      <c r="B109" s="3"/>
      <c r="C109" s="52"/>
      <c r="D109" s="53"/>
      <c r="E109" s="52"/>
      <c r="F109" s="53"/>
      <c r="G109" s="52"/>
      <c r="H109" s="53"/>
      <c r="I109" s="52"/>
      <c r="J109" s="54"/>
    </row>
    <row r="110" spans="1:10" x14ac:dyDescent="0.3">
      <c r="A110" s="51" t="s">
        <v>84</v>
      </c>
      <c r="B110" s="3"/>
      <c r="C110" s="52"/>
      <c r="D110" s="53"/>
      <c r="E110" s="52"/>
      <c r="F110" s="53"/>
      <c r="G110" s="52"/>
      <c r="H110" s="53"/>
      <c r="I110" s="52"/>
      <c r="J110" s="54"/>
    </row>
    <row r="111" spans="1:10" x14ac:dyDescent="0.3">
      <c r="A111" s="51" t="s">
        <v>85</v>
      </c>
      <c r="B111" s="3"/>
      <c r="C111" s="52"/>
      <c r="D111" s="53"/>
      <c r="E111" s="52"/>
      <c r="F111" s="53"/>
      <c r="G111" s="52"/>
      <c r="H111" s="53"/>
      <c r="I111" s="52"/>
      <c r="J111" s="54"/>
    </row>
    <row r="112" spans="1:10" x14ac:dyDescent="0.3">
      <c r="A112" s="51" t="s">
        <v>86</v>
      </c>
      <c r="B112" s="3"/>
      <c r="C112" s="52"/>
      <c r="D112" s="53"/>
      <c r="E112" s="52"/>
      <c r="F112" s="53"/>
      <c r="G112" s="52"/>
      <c r="H112" s="53"/>
      <c r="I112" s="52"/>
      <c r="J112" s="54"/>
    </row>
    <row r="113" spans="1:10" x14ac:dyDescent="0.3">
      <c r="A113" s="51" t="s">
        <v>87</v>
      </c>
      <c r="B113" s="3"/>
      <c r="C113" s="52"/>
      <c r="D113" s="53"/>
      <c r="E113" s="52"/>
      <c r="F113" s="53"/>
      <c r="G113" s="52"/>
      <c r="H113" s="53"/>
      <c r="I113" s="52"/>
      <c r="J113" s="54"/>
    </row>
    <row r="114" spans="1:10" x14ac:dyDescent="0.3">
      <c r="A114" s="51" t="s">
        <v>88</v>
      </c>
      <c r="B114" s="3"/>
      <c r="C114" s="52"/>
      <c r="D114" s="53"/>
      <c r="E114" s="52"/>
      <c r="F114" s="53"/>
      <c r="G114" s="52"/>
      <c r="H114" s="53"/>
      <c r="I114" s="52"/>
      <c r="J114" s="54"/>
    </row>
    <row r="115" spans="1:10" x14ac:dyDescent="0.3">
      <c r="A115" s="51" t="s">
        <v>89</v>
      </c>
      <c r="B115" s="3"/>
      <c r="C115" s="52"/>
      <c r="D115" s="53"/>
      <c r="E115" s="52"/>
      <c r="F115" s="53"/>
      <c r="G115" s="52"/>
      <c r="H115" s="53"/>
      <c r="I115" s="52"/>
      <c r="J115" s="54"/>
    </row>
    <row r="116" spans="1:10" x14ac:dyDescent="0.3">
      <c r="A116" s="51" t="s">
        <v>90</v>
      </c>
      <c r="B116" s="3"/>
      <c r="C116" s="52"/>
      <c r="D116" s="53"/>
      <c r="E116" s="52"/>
      <c r="F116" s="53"/>
      <c r="G116" s="52"/>
      <c r="H116" s="53"/>
      <c r="I116" s="52"/>
      <c r="J116" s="54"/>
    </row>
    <row r="117" spans="1:10" x14ac:dyDescent="0.3">
      <c r="A117" s="51" t="s">
        <v>91</v>
      </c>
      <c r="B117" s="3"/>
      <c r="C117" s="52"/>
      <c r="D117" s="53"/>
      <c r="E117" s="52"/>
      <c r="F117" s="53"/>
      <c r="G117" s="52"/>
      <c r="H117" s="53"/>
      <c r="I117" s="52"/>
      <c r="J117" s="54"/>
    </row>
    <row r="118" spans="1:10" x14ac:dyDescent="0.3">
      <c r="A118" s="41"/>
      <c r="B118" s="55"/>
      <c r="C118" s="56"/>
      <c r="D118" s="57"/>
      <c r="E118" s="56"/>
      <c r="F118" s="57"/>
      <c r="G118" s="56"/>
      <c r="H118" s="57"/>
      <c r="I118" s="56"/>
      <c r="J118" s="58"/>
    </row>
    <row r="119" spans="1:10" ht="16.2" thickBot="1" x14ac:dyDescent="0.35">
      <c r="A119" s="59" t="s">
        <v>92</v>
      </c>
      <c r="B119" s="60"/>
      <c r="C119" s="61">
        <f>SUM(C106:C117)</f>
        <v>0</v>
      </c>
      <c r="D119" s="61">
        <f t="shared" ref="D119:J119" si="4">SUM(D106:D117)</f>
        <v>0</v>
      </c>
      <c r="E119" s="61">
        <f t="shared" si="4"/>
        <v>0</v>
      </c>
      <c r="F119" s="61">
        <f t="shared" si="4"/>
        <v>0</v>
      </c>
      <c r="G119" s="61">
        <f t="shared" si="4"/>
        <v>0</v>
      </c>
      <c r="H119" s="61">
        <f t="shared" si="4"/>
        <v>0</v>
      </c>
      <c r="I119" s="61">
        <f t="shared" si="4"/>
        <v>0</v>
      </c>
      <c r="J119" s="61">
        <f t="shared" si="4"/>
        <v>0</v>
      </c>
    </row>
    <row r="122" spans="1:10" ht="18" x14ac:dyDescent="0.35">
      <c r="A122" s="98" t="s">
        <v>157</v>
      </c>
      <c r="B122" s="16"/>
    </row>
    <row r="124" spans="1:10" x14ac:dyDescent="0.3">
      <c r="B124" s="3" t="s">
        <v>129</v>
      </c>
      <c r="C124" s="4"/>
      <c r="D124" s="4"/>
      <c r="E124" s="4"/>
      <c r="F124" s="4"/>
    </row>
    <row r="126" spans="1:10" x14ac:dyDescent="0.3">
      <c r="B126" s="2" t="s">
        <v>130</v>
      </c>
      <c r="C126" s="4"/>
      <c r="D126" s="4"/>
      <c r="E126" s="4"/>
      <c r="F126" s="4"/>
    </row>
    <row r="128" spans="1:10" x14ac:dyDescent="0.3">
      <c r="B128" s="2" t="s">
        <v>217</v>
      </c>
      <c r="C128" s="4"/>
      <c r="D128" s="4"/>
      <c r="E128" s="4"/>
      <c r="F128" s="4"/>
      <c r="G128" s="1" t="s">
        <v>216</v>
      </c>
    </row>
    <row r="129" spans="1:10" x14ac:dyDescent="0.3">
      <c r="C129" s="3"/>
      <c r="D129" s="3"/>
      <c r="E129" s="3"/>
      <c r="F129" s="3"/>
    </row>
    <row r="130" spans="1:10" x14ac:dyDescent="0.3">
      <c r="B130" s="2" t="s">
        <v>131</v>
      </c>
      <c r="C130" s="3"/>
      <c r="D130" s="3"/>
      <c r="E130" s="3"/>
      <c r="F130" s="3"/>
    </row>
    <row r="131" spans="1:10" x14ac:dyDescent="0.3">
      <c r="B131" s="2" t="s">
        <v>132</v>
      </c>
      <c r="C131" s="4"/>
      <c r="D131" s="4"/>
      <c r="E131" s="4"/>
      <c r="F131" s="4"/>
    </row>
    <row r="134" spans="1:10" x14ac:dyDescent="0.3">
      <c r="B134" s="2" t="s">
        <v>133</v>
      </c>
      <c r="C134" s="4"/>
      <c r="D134" s="4"/>
      <c r="E134" s="4"/>
      <c r="F134" s="4"/>
    </row>
    <row r="136" spans="1:10" x14ac:dyDescent="0.3">
      <c r="B136" s="2" t="s">
        <v>134</v>
      </c>
      <c r="C136" s="4"/>
      <c r="D136" s="4"/>
      <c r="E136" s="4"/>
      <c r="F136" s="4"/>
    </row>
    <row r="139" spans="1:10" x14ac:dyDescent="0.3">
      <c r="A139" s="95"/>
      <c r="B139" s="49"/>
      <c r="C139" s="44"/>
      <c r="D139" s="45" t="s">
        <v>122</v>
      </c>
      <c r="E139" s="32"/>
      <c r="F139" s="45" t="s">
        <v>124</v>
      </c>
      <c r="G139" s="32"/>
      <c r="H139" s="45" t="s">
        <v>127</v>
      </c>
      <c r="I139" s="45"/>
      <c r="J139" s="33"/>
    </row>
    <row r="140" spans="1:10" x14ac:dyDescent="0.3">
      <c r="A140" s="96" t="s">
        <v>74</v>
      </c>
      <c r="B140" s="47" t="s">
        <v>75</v>
      </c>
      <c r="C140" s="48" t="s">
        <v>121</v>
      </c>
      <c r="D140" s="47" t="s">
        <v>123</v>
      </c>
      <c r="E140" s="34" t="s">
        <v>1</v>
      </c>
      <c r="F140" s="47" t="s">
        <v>125</v>
      </c>
      <c r="G140" s="34" t="s">
        <v>126</v>
      </c>
      <c r="H140" s="47" t="s">
        <v>128</v>
      </c>
      <c r="I140" s="47" t="s">
        <v>2</v>
      </c>
      <c r="J140" s="35" t="s">
        <v>18</v>
      </c>
    </row>
    <row r="141" spans="1:10" x14ac:dyDescent="0.3">
      <c r="A141" s="49"/>
      <c r="B141" s="3"/>
      <c r="C141" s="41"/>
      <c r="D141" s="3"/>
      <c r="E141" s="41"/>
      <c r="F141" s="3"/>
      <c r="G141" s="41"/>
      <c r="H141" s="3"/>
      <c r="I141" s="41"/>
      <c r="J141" s="50"/>
    </row>
    <row r="142" spans="1:10" x14ac:dyDescent="0.3">
      <c r="A142" s="51" t="s">
        <v>80</v>
      </c>
      <c r="B142" s="3"/>
      <c r="C142" s="52"/>
      <c r="D142" s="53"/>
      <c r="E142" s="52"/>
      <c r="F142" s="53"/>
      <c r="G142" s="52"/>
      <c r="H142" s="53"/>
      <c r="I142" s="52"/>
      <c r="J142" s="54"/>
    </row>
    <row r="143" spans="1:10" x14ac:dyDescent="0.3">
      <c r="A143" s="51" t="s">
        <v>81</v>
      </c>
      <c r="B143" s="3"/>
      <c r="C143" s="52"/>
      <c r="D143" s="53"/>
      <c r="E143" s="52"/>
      <c r="F143" s="53"/>
      <c r="G143" s="52"/>
      <c r="H143" s="53"/>
      <c r="I143" s="52"/>
      <c r="J143" s="54"/>
    </row>
    <row r="144" spans="1:10" x14ac:dyDescent="0.3">
      <c r="A144" s="51" t="s">
        <v>82</v>
      </c>
      <c r="B144" s="3"/>
      <c r="C144" s="52"/>
      <c r="D144" s="53"/>
      <c r="E144" s="52"/>
      <c r="F144" s="53"/>
      <c r="G144" s="52"/>
      <c r="H144" s="53"/>
      <c r="I144" s="52"/>
      <c r="J144" s="54"/>
    </row>
    <row r="145" spans="1:10" x14ac:dyDescent="0.3">
      <c r="A145" s="51" t="s">
        <v>83</v>
      </c>
      <c r="B145" s="3"/>
      <c r="C145" s="52"/>
      <c r="D145" s="53"/>
      <c r="E145" s="52"/>
      <c r="F145" s="53"/>
      <c r="G145" s="52"/>
      <c r="H145" s="53"/>
      <c r="I145" s="52"/>
      <c r="J145" s="54"/>
    </row>
    <row r="146" spans="1:10" x14ac:dyDescent="0.3">
      <c r="A146" s="51" t="s">
        <v>84</v>
      </c>
      <c r="B146" s="3"/>
      <c r="C146" s="52"/>
      <c r="D146" s="53"/>
      <c r="E146" s="52"/>
      <c r="F146" s="53"/>
      <c r="G146" s="52"/>
      <c r="H146" s="53"/>
      <c r="I146" s="52"/>
      <c r="J146" s="54"/>
    </row>
    <row r="147" spans="1:10" x14ac:dyDescent="0.3">
      <c r="A147" s="51" t="s">
        <v>85</v>
      </c>
      <c r="B147" s="3"/>
      <c r="C147" s="52"/>
      <c r="D147" s="53"/>
      <c r="E147" s="52"/>
      <c r="F147" s="53"/>
      <c r="G147" s="52"/>
      <c r="H147" s="53"/>
      <c r="I147" s="52"/>
      <c r="J147" s="54"/>
    </row>
    <row r="148" spans="1:10" x14ac:dyDescent="0.3">
      <c r="A148" s="51" t="s">
        <v>86</v>
      </c>
      <c r="B148" s="3"/>
      <c r="C148" s="52"/>
      <c r="D148" s="53"/>
      <c r="E148" s="52"/>
      <c r="F148" s="53"/>
      <c r="G148" s="52"/>
      <c r="H148" s="53"/>
      <c r="I148" s="52"/>
      <c r="J148" s="54"/>
    </row>
    <row r="149" spans="1:10" x14ac:dyDescent="0.3">
      <c r="A149" s="51" t="s">
        <v>87</v>
      </c>
      <c r="B149" s="3"/>
      <c r="C149" s="52"/>
      <c r="D149" s="53"/>
      <c r="E149" s="52"/>
      <c r="F149" s="53"/>
      <c r="G149" s="52"/>
      <c r="H149" s="53"/>
      <c r="I149" s="52"/>
      <c r="J149" s="54"/>
    </row>
    <row r="150" spans="1:10" x14ac:dyDescent="0.3">
      <c r="A150" s="51" t="s">
        <v>88</v>
      </c>
      <c r="B150" s="3"/>
      <c r="C150" s="52"/>
      <c r="D150" s="53"/>
      <c r="E150" s="52"/>
      <c r="F150" s="53"/>
      <c r="G150" s="52"/>
      <c r="H150" s="53"/>
      <c r="I150" s="52"/>
      <c r="J150" s="54"/>
    </row>
    <row r="151" spans="1:10" x14ac:dyDescent="0.3">
      <c r="A151" s="51" t="s">
        <v>89</v>
      </c>
      <c r="B151" s="3"/>
      <c r="C151" s="52"/>
      <c r="D151" s="53"/>
      <c r="E151" s="52"/>
      <c r="F151" s="53"/>
      <c r="G151" s="52"/>
      <c r="H151" s="53"/>
      <c r="I151" s="52"/>
      <c r="J151" s="54"/>
    </row>
    <row r="152" spans="1:10" x14ac:dyDescent="0.3">
      <c r="A152" s="51" t="s">
        <v>90</v>
      </c>
      <c r="B152" s="3"/>
      <c r="C152" s="52"/>
      <c r="D152" s="53"/>
      <c r="E152" s="52"/>
      <c r="F152" s="53"/>
      <c r="G152" s="52"/>
      <c r="H152" s="53"/>
      <c r="I152" s="52"/>
      <c r="J152" s="54"/>
    </row>
    <row r="153" spans="1:10" x14ac:dyDescent="0.3">
      <c r="A153" s="51" t="s">
        <v>91</v>
      </c>
      <c r="B153" s="3"/>
      <c r="C153" s="52"/>
      <c r="D153" s="53"/>
      <c r="E153" s="52"/>
      <c r="F153" s="53"/>
      <c r="G153" s="52"/>
      <c r="H153" s="53"/>
      <c r="I153" s="52"/>
      <c r="J153" s="54"/>
    </row>
    <row r="154" spans="1:10" x14ac:dyDescent="0.3">
      <c r="A154" s="41"/>
      <c r="B154" s="55"/>
      <c r="C154" s="56"/>
      <c r="D154" s="57"/>
      <c r="E154" s="56"/>
      <c r="F154" s="57"/>
      <c r="G154" s="56"/>
      <c r="H154" s="57"/>
      <c r="I154" s="56"/>
      <c r="J154" s="58"/>
    </row>
    <row r="155" spans="1:10" ht="16.2" thickBot="1" x14ac:dyDescent="0.35">
      <c r="A155" s="59" t="s">
        <v>92</v>
      </c>
      <c r="B155" s="60"/>
      <c r="C155" s="61">
        <f>SUM(C142:C153)</f>
        <v>0</v>
      </c>
      <c r="D155" s="61">
        <f t="shared" ref="D155:J155" si="5">SUM(D142:D153)</f>
        <v>0</v>
      </c>
      <c r="E155" s="61">
        <f t="shared" si="5"/>
        <v>0</v>
      </c>
      <c r="F155" s="61">
        <f t="shared" si="5"/>
        <v>0</v>
      </c>
      <c r="G155" s="61">
        <f t="shared" si="5"/>
        <v>0</v>
      </c>
      <c r="H155" s="61">
        <f t="shared" si="5"/>
        <v>0</v>
      </c>
      <c r="I155" s="61">
        <f t="shared" si="5"/>
        <v>0</v>
      </c>
      <c r="J155" s="61">
        <f t="shared" si="5"/>
        <v>0</v>
      </c>
    </row>
    <row r="158" spans="1:10" ht="18" x14ac:dyDescent="0.35">
      <c r="A158" s="98" t="s">
        <v>149</v>
      </c>
      <c r="B158" s="16"/>
    </row>
    <row r="160" spans="1:10" x14ac:dyDescent="0.3">
      <c r="B160" s="2" t="s">
        <v>155</v>
      </c>
      <c r="C160" s="4"/>
      <c r="D160" s="4"/>
      <c r="E160" s="4"/>
    </row>
    <row r="162" spans="1:10" x14ac:dyDescent="0.3">
      <c r="B162" s="2" t="s">
        <v>195</v>
      </c>
      <c r="C162" s="4"/>
      <c r="D162" s="4"/>
      <c r="E162" s="4"/>
    </row>
    <row r="165" spans="1:10" x14ac:dyDescent="0.3">
      <c r="A165" s="38" t="s">
        <v>190</v>
      </c>
    </row>
    <row r="166" spans="1:10" x14ac:dyDescent="0.3">
      <c r="A166" s="2" t="s">
        <v>154</v>
      </c>
    </row>
    <row r="169" spans="1:10" x14ac:dyDescent="0.3">
      <c r="A169" s="69"/>
      <c r="B169" s="49"/>
      <c r="C169" s="44"/>
      <c r="D169" s="45"/>
      <c r="E169" s="32"/>
      <c r="F169" s="45" t="s">
        <v>150</v>
      </c>
      <c r="G169" s="32" t="s">
        <v>151</v>
      </c>
      <c r="H169" s="45" t="s">
        <v>152</v>
      </c>
      <c r="I169" s="45"/>
      <c r="J169" s="33"/>
    </row>
    <row r="170" spans="1:10" x14ac:dyDescent="0.3">
      <c r="A170" s="46" t="s">
        <v>74</v>
      </c>
      <c r="B170" s="47" t="s">
        <v>75</v>
      </c>
      <c r="C170" s="48" t="s">
        <v>35</v>
      </c>
      <c r="D170" s="47" t="s">
        <v>36</v>
      </c>
      <c r="E170" s="34" t="s">
        <v>1</v>
      </c>
      <c r="F170" s="47" t="s">
        <v>50</v>
      </c>
      <c r="G170" s="34" t="s">
        <v>126</v>
      </c>
      <c r="H170" s="47" t="s">
        <v>153</v>
      </c>
      <c r="I170" s="47" t="s">
        <v>16</v>
      </c>
      <c r="J170" s="35" t="s">
        <v>18</v>
      </c>
    </row>
    <row r="171" spans="1:10" x14ac:dyDescent="0.3">
      <c r="A171" s="49"/>
      <c r="B171" s="3"/>
      <c r="C171" s="41"/>
      <c r="D171" s="3"/>
      <c r="E171" s="41"/>
      <c r="F171" s="3"/>
      <c r="G171" s="41"/>
      <c r="H171" s="3"/>
      <c r="I171" s="41"/>
      <c r="J171" s="50"/>
    </row>
    <row r="172" spans="1:10" x14ac:dyDescent="0.3">
      <c r="A172" s="51" t="s">
        <v>80</v>
      </c>
      <c r="B172" s="3"/>
      <c r="C172" s="52"/>
      <c r="D172" s="53"/>
      <c r="E172" s="52"/>
      <c r="F172" s="53"/>
      <c r="G172" s="52"/>
      <c r="H172" s="53"/>
      <c r="I172" s="52"/>
      <c r="J172" s="54"/>
    </row>
    <row r="173" spans="1:10" x14ac:dyDescent="0.3">
      <c r="A173" s="51" t="s">
        <v>81</v>
      </c>
      <c r="B173" s="3"/>
      <c r="C173" s="52"/>
      <c r="D173" s="53"/>
      <c r="E173" s="52"/>
      <c r="F173" s="53"/>
      <c r="G173" s="52"/>
      <c r="H173" s="53"/>
      <c r="I173" s="52"/>
      <c r="J173" s="54"/>
    </row>
    <row r="174" spans="1:10" x14ac:dyDescent="0.3">
      <c r="A174" s="51" t="s">
        <v>82</v>
      </c>
      <c r="B174" s="3"/>
      <c r="C174" s="52"/>
      <c r="D174" s="53"/>
      <c r="E174" s="52"/>
      <c r="F174" s="53"/>
      <c r="G174" s="52"/>
      <c r="H174" s="53"/>
      <c r="I174" s="52"/>
      <c r="J174" s="54"/>
    </row>
    <row r="175" spans="1:10" x14ac:dyDescent="0.3">
      <c r="A175" s="51" t="s">
        <v>83</v>
      </c>
      <c r="B175" s="3"/>
      <c r="C175" s="52"/>
      <c r="D175" s="53"/>
      <c r="E175" s="52"/>
      <c r="F175" s="53"/>
      <c r="G175" s="52"/>
      <c r="H175" s="53"/>
      <c r="I175" s="52"/>
      <c r="J175" s="54"/>
    </row>
    <row r="176" spans="1:10" x14ac:dyDescent="0.3">
      <c r="A176" s="51" t="s">
        <v>84</v>
      </c>
      <c r="B176" s="3"/>
      <c r="C176" s="52"/>
      <c r="D176" s="53"/>
      <c r="E176" s="52"/>
      <c r="F176" s="53"/>
      <c r="G176" s="52"/>
      <c r="H176" s="53"/>
      <c r="I176" s="52"/>
      <c r="J176" s="54"/>
    </row>
    <row r="177" spans="1:10" x14ac:dyDescent="0.3">
      <c r="A177" s="51" t="s">
        <v>85</v>
      </c>
      <c r="B177" s="3"/>
      <c r="C177" s="52"/>
      <c r="D177" s="53"/>
      <c r="E177" s="52"/>
      <c r="F177" s="53"/>
      <c r="G177" s="52"/>
      <c r="H177" s="53"/>
      <c r="I177" s="52"/>
      <c r="J177" s="54"/>
    </row>
    <row r="178" spans="1:10" x14ac:dyDescent="0.3">
      <c r="A178" s="51" t="s">
        <v>86</v>
      </c>
      <c r="B178" s="3"/>
      <c r="C178" s="52"/>
      <c r="D178" s="53"/>
      <c r="E178" s="52"/>
      <c r="F178" s="53"/>
      <c r="G178" s="52"/>
      <c r="H178" s="53"/>
      <c r="I178" s="52"/>
      <c r="J178" s="54"/>
    </row>
    <row r="179" spans="1:10" x14ac:dyDescent="0.3">
      <c r="A179" s="51" t="s">
        <v>87</v>
      </c>
      <c r="B179" s="3"/>
      <c r="C179" s="52"/>
      <c r="D179" s="53"/>
      <c r="E179" s="52"/>
      <c r="F179" s="53"/>
      <c r="G179" s="52"/>
      <c r="H179" s="53"/>
      <c r="I179" s="52"/>
      <c r="J179" s="54"/>
    </row>
    <row r="180" spans="1:10" x14ac:dyDescent="0.3">
      <c r="A180" s="51" t="s">
        <v>88</v>
      </c>
      <c r="B180" s="3"/>
      <c r="C180" s="52"/>
      <c r="D180" s="53"/>
      <c r="E180" s="52"/>
      <c r="F180" s="53"/>
      <c r="G180" s="52"/>
      <c r="H180" s="53"/>
      <c r="I180" s="52"/>
      <c r="J180" s="54"/>
    </row>
    <row r="181" spans="1:10" x14ac:dyDescent="0.3">
      <c r="A181" s="51" t="s">
        <v>89</v>
      </c>
      <c r="B181" s="3"/>
      <c r="C181" s="52"/>
      <c r="D181" s="53"/>
      <c r="E181" s="52"/>
      <c r="F181" s="53"/>
      <c r="G181" s="52"/>
      <c r="H181" s="53"/>
      <c r="I181" s="52"/>
      <c r="J181" s="54"/>
    </row>
    <row r="182" spans="1:10" x14ac:dyDescent="0.3">
      <c r="A182" s="51" t="s">
        <v>90</v>
      </c>
      <c r="B182" s="3"/>
      <c r="C182" s="52"/>
      <c r="D182" s="53"/>
      <c r="E182" s="52"/>
      <c r="F182" s="53"/>
      <c r="G182" s="52"/>
      <c r="H182" s="53"/>
      <c r="I182" s="52"/>
      <c r="J182" s="54"/>
    </row>
    <row r="183" spans="1:10" x14ac:dyDescent="0.3">
      <c r="A183" s="51" t="s">
        <v>91</v>
      </c>
      <c r="B183" s="3"/>
      <c r="C183" s="52"/>
      <c r="D183" s="53"/>
      <c r="E183" s="52"/>
      <c r="F183" s="53"/>
      <c r="G183" s="52"/>
      <c r="H183" s="53"/>
      <c r="I183" s="52"/>
      <c r="J183" s="54"/>
    </row>
    <row r="184" spans="1:10" x14ac:dyDescent="0.3">
      <c r="A184" s="41"/>
      <c r="B184" s="55"/>
      <c r="C184" s="56"/>
      <c r="D184" s="57"/>
      <c r="E184" s="56"/>
      <c r="F184" s="57"/>
      <c r="G184" s="56"/>
      <c r="H184" s="57"/>
      <c r="I184" s="56"/>
      <c r="J184" s="58"/>
    </row>
    <row r="185" spans="1:10" ht="16.2" thickBot="1" x14ac:dyDescent="0.35">
      <c r="A185" s="59" t="s">
        <v>92</v>
      </c>
      <c r="B185" s="60"/>
      <c r="C185" s="61">
        <f>SUM(C172:C183)</f>
        <v>0</v>
      </c>
      <c r="D185" s="61">
        <f t="shared" ref="D185:J185" si="6">SUM(D172:D183)</f>
        <v>0</v>
      </c>
      <c r="E185" s="61">
        <f t="shared" si="6"/>
        <v>0</v>
      </c>
      <c r="F185" s="61">
        <f t="shared" si="6"/>
        <v>0</v>
      </c>
      <c r="G185" s="61">
        <f t="shared" si="6"/>
        <v>0</v>
      </c>
      <c r="H185" s="61">
        <f t="shared" si="6"/>
        <v>0</v>
      </c>
      <c r="I185" s="61">
        <f t="shared" si="6"/>
        <v>0</v>
      </c>
      <c r="J185" s="61">
        <f t="shared" si="6"/>
        <v>0</v>
      </c>
    </row>
    <row r="188" spans="1:10" ht="18" x14ac:dyDescent="0.35">
      <c r="A188" s="98" t="s">
        <v>156</v>
      </c>
      <c r="B188" s="16"/>
    </row>
    <row r="190" spans="1:10" x14ac:dyDescent="0.3">
      <c r="G190" s="142" t="s">
        <v>59</v>
      </c>
      <c r="H190" s="133"/>
    </row>
    <row r="191" spans="1:10" x14ac:dyDescent="0.3">
      <c r="A191" s="2" t="s">
        <v>71</v>
      </c>
      <c r="F191" s="2" t="s">
        <v>184</v>
      </c>
      <c r="G191" s="139"/>
      <c r="H191" s="140"/>
    </row>
    <row r="192" spans="1:10" x14ac:dyDescent="0.3">
      <c r="A192" s="2" t="s">
        <v>72</v>
      </c>
      <c r="F192" s="2" t="s">
        <v>184</v>
      </c>
      <c r="G192" s="139"/>
      <c r="H192" s="140"/>
    </row>
    <row r="193" spans="1:8" x14ac:dyDescent="0.3">
      <c r="A193" s="2" t="s">
        <v>188</v>
      </c>
      <c r="F193" s="2" t="s">
        <v>185</v>
      </c>
      <c r="G193" s="139"/>
      <c r="H193" s="140"/>
    </row>
    <row r="194" spans="1:8" x14ac:dyDescent="0.3">
      <c r="A194" s="2" t="s">
        <v>189</v>
      </c>
      <c r="F194" s="2" t="s">
        <v>185</v>
      </c>
      <c r="G194" s="139"/>
      <c r="H194" s="140"/>
    </row>
    <row r="195" spans="1:8" x14ac:dyDescent="0.3">
      <c r="A195" s="2" t="s">
        <v>53</v>
      </c>
      <c r="F195" s="2" t="s">
        <v>185</v>
      </c>
      <c r="G195" s="139"/>
      <c r="H195" s="140"/>
    </row>
    <row r="196" spans="1:8" x14ac:dyDescent="0.3">
      <c r="A196" s="2" t="s">
        <v>51</v>
      </c>
      <c r="F196" s="2" t="s">
        <v>184</v>
      </c>
      <c r="G196" s="139"/>
      <c r="H196" s="140"/>
    </row>
    <row r="197" spans="1:8" x14ac:dyDescent="0.3">
      <c r="A197" s="2" t="s">
        <v>4</v>
      </c>
      <c r="F197" s="2" t="s">
        <v>184</v>
      </c>
      <c r="G197" s="139"/>
      <c r="H197" s="140"/>
    </row>
    <row r="198" spans="1:8" x14ac:dyDescent="0.3">
      <c r="A198" s="2" t="s">
        <v>5</v>
      </c>
      <c r="F198" s="2" t="s">
        <v>186</v>
      </c>
      <c r="G198" s="139"/>
      <c r="H198" s="140"/>
    </row>
    <row r="199" spans="1:8" x14ac:dyDescent="0.3">
      <c r="A199" s="2" t="s">
        <v>187</v>
      </c>
      <c r="F199" s="2" t="s">
        <v>184</v>
      </c>
      <c r="G199" s="139"/>
      <c r="H199" s="140"/>
    </row>
    <row r="200" spans="1:8" x14ac:dyDescent="0.3">
      <c r="A200" s="2" t="s">
        <v>52</v>
      </c>
      <c r="G200" s="26"/>
      <c r="H200" s="26"/>
    </row>
    <row r="201" spans="1:8" x14ac:dyDescent="0.3">
      <c r="B201" s="4"/>
      <c r="C201" s="4"/>
      <c r="D201" s="4"/>
      <c r="G201" s="139"/>
      <c r="H201" s="140"/>
    </row>
    <row r="202" spans="1:8" x14ac:dyDescent="0.3">
      <c r="B202" s="7"/>
      <c r="C202" s="7"/>
      <c r="D202" s="7"/>
      <c r="G202" s="139"/>
      <c r="H202" s="140"/>
    </row>
    <row r="203" spans="1:8" x14ac:dyDescent="0.3">
      <c r="B203" s="7"/>
      <c r="C203" s="7"/>
      <c r="D203" s="7"/>
      <c r="G203" s="139"/>
      <c r="H203" s="140"/>
    </row>
    <row r="204" spans="1:8" x14ac:dyDescent="0.3">
      <c r="B204" s="7"/>
      <c r="C204" s="7"/>
      <c r="D204" s="7"/>
      <c r="G204" s="139"/>
      <c r="H204" s="140"/>
    </row>
    <row r="205" spans="1:8" x14ac:dyDescent="0.3">
      <c r="B205" s="7"/>
      <c r="C205" s="7"/>
      <c r="D205" s="7"/>
      <c r="G205" s="139"/>
      <c r="H205" s="140"/>
    </row>
    <row r="207" spans="1:8" x14ac:dyDescent="0.3">
      <c r="A207" s="2" t="s">
        <v>239</v>
      </c>
    </row>
    <row r="208" spans="1:8" x14ac:dyDescent="0.3">
      <c r="A208" s="2" t="s">
        <v>240</v>
      </c>
    </row>
  </sheetData>
  <mergeCells count="22">
    <mergeCell ref="C44:J44"/>
    <mergeCell ref="E67:G67"/>
    <mergeCell ref="G190:H190"/>
    <mergeCell ref="G192:H192"/>
    <mergeCell ref="G205:H205"/>
    <mergeCell ref="G193:H193"/>
    <mergeCell ref="G194:H194"/>
    <mergeCell ref="G196:H196"/>
    <mergeCell ref="G197:H197"/>
    <mergeCell ref="G195:H195"/>
    <mergeCell ref="G201:H201"/>
    <mergeCell ref="G204:H204"/>
    <mergeCell ref="I45:J46"/>
    <mergeCell ref="Q67:S67"/>
    <mergeCell ref="T67:W67"/>
    <mergeCell ref="C66:Y66"/>
    <mergeCell ref="G203:H203"/>
    <mergeCell ref="G202:H202"/>
    <mergeCell ref="G198:H198"/>
    <mergeCell ref="G199:H199"/>
    <mergeCell ref="G191:H191"/>
    <mergeCell ref="M87:P89"/>
  </mergeCells>
  <phoneticPr fontId="0" type="noConversion"/>
  <pageMargins left="0.25" right="0.25" top="0.75" bottom="0.75" header="0.3" footer="0.3"/>
  <pageSetup scale="3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T2125 Schedule</vt:lpstr>
      <vt:lpstr>T2125 Monthly Inc&amp;Exp</vt:lpstr>
      <vt:lpstr>Sheet4</vt:lpstr>
      <vt:lpstr>Sheet5</vt:lpstr>
      <vt:lpstr>'T2125 Schedule'!Print_Area</vt:lpstr>
    </vt:vector>
  </TitlesOfParts>
  <Company>GGFL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Hurst</dc:creator>
  <cp:lastModifiedBy>Karen Ajala</cp:lastModifiedBy>
  <cp:lastPrinted>2019-10-07T17:30:08Z</cp:lastPrinted>
  <dcterms:created xsi:type="dcterms:W3CDTF">2009-02-24T19:01:10Z</dcterms:created>
  <dcterms:modified xsi:type="dcterms:W3CDTF">2022-11-09T20:26:45Z</dcterms:modified>
</cp:coreProperties>
</file>