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fessional Corporations\NEW FOLDER STRUCTURE - Under Construction\TEMPLATES\Templates for file or client use\Personal Tax\2023\"/>
    </mc:Choice>
  </mc:AlternateContent>
  <xr:revisionPtr revIDLastSave="0" documentId="13_ncr:1_{7908ED91-77FA-4656-9B79-93235632FAD9}" xr6:coauthVersionLast="47" xr6:coauthVersionMax="47" xr10:uidLastSave="{00000000-0000-0000-0000-000000000000}"/>
  <bookViews>
    <workbookView xWindow="-28920" yWindow="480" windowWidth="29040" windowHeight="15840" xr2:uid="{00000000-000D-0000-FFFF-FFFF00000000}"/>
  </bookViews>
  <sheets>
    <sheet name="T2125 Schedule" sheetId="2" r:id="rId1"/>
    <sheet name="T2125 Monthly Inc&amp;Exp" sheetId="3" r:id="rId2"/>
    <sheet name="Sheet4" sheetId="4" r:id="rId3"/>
    <sheet name="Sheet5" sheetId="5" r:id="rId4"/>
  </sheets>
  <definedNames>
    <definedName name="_xlnm.Print_Area" localSheetId="0">'T2125 Schedule'!$A$1:$S$262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5" i="3" l="1"/>
  <c r="E75" i="3"/>
  <c r="F75" i="3"/>
  <c r="G75" i="3"/>
  <c r="H75" i="3"/>
  <c r="I75" i="3"/>
  <c r="J75" i="3"/>
  <c r="K75" i="3"/>
  <c r="C75" i="3"/>
  <c r="R49" i="2" l="1"/>
  <c r="U97" i="3"/>
  <c r="U100" i="3" s="1"/>
  <c r="O125" i="2" l="1"/>
  <c r="O124" i="2"/>
  <c r="O123" i="2"/>
  <c r="O122" i="2"/>
  <c r="C199" i="3" l="1"/>
  <c r="R178" i="2" l="1"/>
  <c r="R129" i="2"/>
  <c r="R208" i="2"/>
  <c r="R206" i="2"/>
  <c r="R125" i="2"/>
  <c r="R119" i="2"/>
  <c r="R114" i="2"/>
  <c r="R106" i="2"/>
  <c r="R100" i="2"/>
  <c r="R95" i="2"/>
  <c r="O67" i="2"/>
  <c r="R70" i="2" s="1"/>
  <c r="R86" i="2"/>
  <c r="R60" i="2"/>
  <c r="R57" i="2"/>
  <c r="J199" i="3"/>
  <c r="I199" i="3"/>
  <c r="H199" i="3"/>
  <c r="G199" i="3"/>
  <c r="F199" i="3"/>
  <c r="E199" i="3"/>
  <c r="D199" i="3"/>
  <c r="J169" i="3"/>
  <c r="I169" i="3"/>
  <c r="H169" i="3"/>
  <c r="G169" i="3"/>
  <c r="F169" i="3"/>
  <c r="E169" i="3"/>
  <c r="D169" i="3"/>
  <c r="C169" i="3"/>
  <c r="J133" i="3"/>
  <c r="I133" i="3"/>
  <c r="H133" i="3"/>
  <c r="G133" i="3"/>
  <c r="F133" i="3"/>
  <c r="E133" i="3"/>
  <c r="D133" i="3"/>
  <c r="C133" i="3"/>
  <c r="L97" i="3"/>
  <c r="M97" i="3"/>
  <c r="N97" i="3"/>
  <c r="O97" i="3"/>
  <c r="P97" i="3"/>
  <c r="Q97" i="3"/>
  <c r="R97" i="3"/>
  <c r="S97" i="3"/>
  <c r="T97" i="3"/>
  <c r="T100" i="3" s="1"/>
  <c r="V97" i="3"/>
  <c r="V100" i="3" s="1"/>
  <c r="W97" i="3"/>
  <c r="W100" i="3" s="1"/>
  <c r="X97" i="3"/>
  <c r="Y97" i="3"/>
  <c r="K97" i="3"/>
  <c r="J97" i="3"/>
  <c r="I97" i="3"/>
  <c r="H97" i="3"/>
  <c r="G97" i="3"/>
  <c r="F97" i="3"/>
  <c r="E97" i="3"/>
  <c r="D97" i="3"/>
  <c r="C97" i="3"/>
  <c r="R176" i="2"/>
  <c r="R230" i="2"/>
  <c r="R232" i="2" s="1"/>
  <c r="R144" i="2" l="1"/>
</calcChain>
</file>

<file path=xl/sharedStrings.xml><?xml version="1.0" encoding="utf-8"?>
<sst xmlns="http://schemas.openxmlformats.org/spreadsheetml/2006/main" count="423" uniqueCount="253">
  <si>
    <t>Professional fees</t>
  </si>
  <si>
    <t>Insurance</t>
  </si>
  <si>
    <t>Parking</t>
  </si>
  <si>
    <t>Property taxes</t>
  </si>
  <si>
    <t>Furniture</t>
  </si>
  <si>
    <t>Software</t>
  </si>
  <si>
    <t>Medical Specialty:</t>
  </si>
  <si>
    <t>Fiscal Period:</t>
  </si>
  <si>
    <t>Professional Income</t>
  </si>
  <si>
    <t>Expenses</t>
  </si>
  <si>
    <t>CMPA Premiums</t>
  </si>
  <si>
    <t>Net Malpractice Insurance</t>
  </si>
  <si>
    <t>Less: Rebate received from Ontario</t>
  </si>
  <si>
    <t>Legal, accounting and other professional fees</t>
  </si>
  <si>
    <t>Management and administration fees</t>
  </si>
  <si>
    <t>Rent</t>
  </si>
  <si>
    <t>Maintenance and repairs</t>
  </si>
  <si>
    <t>Other</t>
  </si>
  <si>
    <t>Other income:</t>
  </si>
  <si>
    <t>Make of vehicle</t>
  </si>
  <si>
    <t>KM driven for business purposes</t>
  </si>
  <si>
    <t>Total kilometres driven in year</t>
  </si>
  <si>
    <t>Licence and registration fees</t>
  </si>
  <si>
    <t xml:space="preserve">Interest </t>
  </si>
  <si>
    <t>Leasing costs</t>
  </si>
  <si>
    <t>Other:</t>
  </si>
  <si>
    <t>Business Use of a Motor Vehicle(s)</t>
  </si>
  <si>
    <t>Vehicle #1</t>
  </si>
  <si>
    <t>Vehicle #2</t>
  </si>
  <si>
    <t>Date of disposition</t>
  </si>
  <si>
    <t>(if in the year)</t>
  </si>
  <si>
    <t>Business Use of Home Office</t>
  </si>
  <si>
    <t>Total house area (square feet)</t>
  </si>
  <si>
    <t>Area for business use only (square feet)</t>
  </si>
  <si>
    <t>Heat</t>
  </si>
  <si>
    <t>Electricity</t>
  </si>
  <si>
    <t>Mortgage Interest</t>
  </si>
  <si>
    <t>Other expenses:</t>
  </si>
  <si>
    <t>Paid to family members (see below)</t>
  </si>
  <si>
    <t>Maintenance *</t>
  </si>
  <si>
    <t>Fax machine</t>
  </si>
  <si>
    <t>Other (please specify):</t>
  </si>
  <si>
    <t>Printer</t>
  </si>
  <si>
    <t>Membership and professional dues</t>
  </si>
  <si>
    <t>College of Physicians and Surgeons of Ontario</t>
  </si>
  <si>
    <t>Collège des médecins du Québec</t>
  </si>
  <si>
    <t>Hospital dues</t>
  </si>
  <si>
    <t>$</t>
  </si>
  <si>
    <t>Province of Self-Employment</t>
  </si>
  <si>
    <t>The College of Family Physicians of Canada</t>
  </si>
  <si>
    <t>OHIP</t>
  </si>
  <si>
    <t>TOTAL PROFESSIONAL INCOME</t>
  </si>
  <si>
    <t>Capital Assets Purchased in the Year</t>
  </si>
  <si>
    <t>Subtotal</t>
  </si>
  <si>
    <t>BUSINESS USE OF A MOTOR VEHICLE</t>
  </si>
  <si>
    <t>BUSINESS USE OF HOME EXPENSE</t>
  </si>
  <si>
    <t>Office Insurance</t>
  </si>
  <si>
    <t>Interest &amp; bank charges</t>
  </si>
  <si>
    <t>Advertising, promotion &amp; gifts</t>
  </si>
  <si>
    <t>Textbooks / Library *</t>
  </si>
  <si>
    <t>Medical equipment / stethoscope *</t>
  </si>
  <si>
    <t>Rent (office)</t>
  </si>
  <si>
    <t>Month</t>
  </si>
  <si>
    <t>Description</t>
  </si>
  <si>
    <t>Income</t>
  </si>
  <si>
    <t>Private</t>
  </si>
  <si>
    <t>Partnership</t>
  </si>
  <si>
    <t>If you have any questions, please do not hesitate to contact us.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</si>
  <si>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</si>
  <si>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</si>
  <si>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</si>
  <si>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</si>
  <si>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</si>
  <si>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</si>
  <si>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</si>
  <si>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</si>
  <si>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</si>
  <si>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</si>
  <si>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</si>
  <si>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</si>
  <si>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</si>
  <si>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Advertising / </t>
  </si>
  <si>
    <t>Promotion</t>
  </si>
  <si>
    <t>Meals &amp;</t>
  </si>
  <si>
    <t>Entertainment</t>
  </si>
  <si>
    <t>CMPA</t>
  </si>
  <si>
    <t>Rebate</t>
  </si>
  <si>
    <t>Interest &amp;</t>
  </si>
  <si>
    <t>bank charges</t>
  </si>
  <si>
    <t>Membership</t>
  </si>
  <si>
    <t>dues</t>
  </si>
  <si>
    <t>Office</t>
  </si>
  <si>
    <t>Supplies</t>
  </si>
  <si>
    <t>Medical</t>
  </si>
  <si>
    <t>Legal &amp;</t>
  </si>
  <si>
    <t>Accounting</t>
  </si>
  <si>
    <t>Management &amp;</t>
  </si>
  <si>
    <t>Overhead</t>
  </si>
  <si>
    <t>Maintenance</t>
  </si>
  <si>
    <t>Salaries to</t>
  </si>
  <si>
    <t>Employees</t>
  </si>
  <si>
    <t>Travel</t>
  </si>
  <si>
    <t>Conference</t>
  </si>
  <si>
    <t>Mobile</t>
  </si>
  <si>
    <t>Pager</t>
  </si>
  <si>
    <t>Internet</t>
  </si>
  <si>
    <t>Hotel &amp; Airfare</t>
  </si>
  <si>
    <t>Private health</t>
  </si>
  <si>
    <t>services plan</t>
  </si>
  <si>
    <t>Fuel</t>
  </si>
  <si>
    <t>Maintenance &amp;</t>
  </si>
  <si>
    <t>repairs</t>
  </si>
  <si>
    <t>Licence &amp;</t>
  </si>
  <si>
    <t>Registration</t>
  </si>
  <si>
    <t>Interest</t>
  </si>
  <si>
    <t>Lease</t>
  </si>
  <si>
    <t>Payments</t>
  </si>
  <si>
    <t>Make of Vehicle</t>
  </si>
  <si>
    <t>Date of Disposition (if in the year)</t>
  </si>
  <si>
    <t>Manufacturer's suggested list price /</t>
  </si>
  <si>
    <t>Purchase price</t>
  </si>
  <si>
    <t>Total kms driven for the period</t>
  </si>
  <si>
    <t>Business kms driven for the period</t>
  </si>
  <si>
    <t>Name of Physician</t>
  </si>
  <si>
    <t xml:space="preserve">Fiscal Period </t>
  </si>
  <si>
    <t>Medical Specialty</t>
  </si>
  <si>
    <t>HST # (if applicable)</t>
  </si>
  <si>
    <t>There are six sections to this spreadsheet were applicable information should be completed:</t>
  </si>
  <si>
    <t>Section 2 - Professional Income</t>
  </si>
  <si>
    <t>Section 3 - Business Expenses</t>
  </si>
  <si>
    <t>Section 4 - Automobile Expenses</t>
  </si>
  <si>
    <t>Section 5 - Home Office Expenses</t>
  </si>
  <si>
    <t>Section 1 - General Information</t>
  </si>
  <si>
    <t>Section 1: General Information</t>
  </si>
  <si>
    <t>Section 2: Professional Income</t>
  </si>
  <si>
    <t>Section 3: Business Expenses</t>
  </si>
  <si>
    <t>Section 4: Automobile #1</t>
  </si>
  <si>
    <t>Section 5: Home Office Expenses</t>
  </si>
  <si>
    <t>General</t>
  </si>
  <si>
    <t>Mortgage</t>
  </si>
  <si>
    <t>Property</t>
  </si>
  <si>
    <t>Taxes</t>
  </si>
  <si>
    <t>maintenance and repairs (i.e., landscaping, furnace replacement) could result in loss of personal residence designation for potential tax-free sale of your home.</t>
  </si>
  <si>
    <t>Area of home office (square feet)</t>
  </si>
  <si>
    <t>Section 6: Capital Purchases in the Year</t>
  </si>
  <si>
    <t>Section 4 (cont'd): Automobile #2</t>
  </si>
  <si>
    <t>Billing agent</t>
  </si>
  <si>
    <t>Hotel, train, airfare &amp; taxi</t>
  </si>
  <si>
    <t>Salaries and wages (including benefits):</t>
  </si>
  <si>
    <t>Professional overhead insurance</t>
  </si>
  <si>
    <t>Medical supplies:</t>
  </si>
  <si>
    <t xml:space="preserve">Medical supplies </t>
  </si>
  <si>
    <t>Applications for tablet</t>
  </si>
  <si>
    <t>Subscriptions for online references (i.e., Up To Date)</t>
  </si>
  <si>
    <t>Signage, letterhead, business cards, other print material</t>
  </si>
  <si>
    <t>Gifts for colleagues, patients, or referrals</t>
  </si>
  <si>
    <t>Office expenses (paper, pens, postage, etc.)</t>
  </si>
  <si>
    <t>Telephone and communications:</t>
  </si>
  <si>
    <t>Accountant</t>
  </si>
  <si>
    <t>Lawyer</t>
  </si>
  <si>
    <t>Bookkeeper</t>
  </si>
  <si>
    <t>Maintenance and repairs (on medical equipment, computer hardware, etc.)</t>
  </si>
  <si>
    <t>Office and staff salaries</t>
  </si>
  <si>
    <t>OMA OPIP premiums for health spending account or extended health plan</t>
  </si>
  <si>
    <t>Other health insurance plans</t>
  </si>
  <si>
    <t>Conferences &amp; CME course registration fees</t>
  </si>
  <si>
    <t>Miscellaneous equipment &lt; $1,000 (i.e., stethoscope, BP cuff, etc.)</t>
  </si>
  <si>
    <t>TOTAL BUSINESS EXPENSES (NOT INCLUDING AUTOMOBILE OR HOME OFFICE)</t>
  </si>
  <si>
    <t>Class 8</t>
  </si>
  <si>
    <t>Class 50</t>
  </si>
  <si>
    <t>Class 12</t>
  </si>
  <si>
    <t>Medical equipment (costing &gt; $1,000)</t>
  </si>
  <si>
    <t>Computer / laptop / tablet *</t>
  </si>
  <si>
    <t>Computers &amp; hardware / laptops / tablets (acquired in the current year)</t>
  </si>
  <si>
    <t>Section 6 - Capital Purchases in the Year</t>
  </si>
  <si>
    <t>Please enter numeric information in cells shaded grey.</t>
  </si>
  <si>
    <t>Fees paid to locum associate</t>
  </si>
  <si>
    <t>Note 1</t>
  </si>
  <si>
    <t>Total area of home (square feet)</t>
  </si>
  <si>
    <t>CMA / OMA</t>
  </si>
  <si>
    <t>Royal College of Physicians and Surgeons of Canada</t>
  </si>
  <si>
    <t>Ottawa Academy of Medicine</t>
  </si>
  <si>
    <t>Specialty code:</t>
  </si>
  <si>
    <t>Water and sewer</t>
  </si>
  <si>
    <t>Cell phone (basic monthly plan plus HST for the period)</t>
  </si>
  <si>
    <t>Pager (if not paid by the hospital)</t>
  </si>
  <si>
    <t>Home phone (basic monthly plan plus HST for the period)</t>
  </si>
  <si>
    <t>Home internet (basic monthly plan plus HST for the period)</t>
  </si>
  <si>
    <t>Clinic overhead (including HST paid)</t>
  </si>
  <si>
    <t>of Self-Employment:</t>
  </si>
  <si>
    <t>Province(s) or Territory</t>
  </si>
  <si>
    <t>HST Number (if registrant):</t>
  </si>
  <si>
    <t>Total for the period</t>
  </si>
  <si>
    <t>%</t>
  </si>
  <si>
    <t>Business use</t>
  </si>
  <si>
    <t>Phone</t>
  </si>
  <si>
    <t>Telecommunications</t>
  </si>
  <si>
    <t>Please indicate below the estimated % business-use:</t>
  </si>
  <si>
    <t>Please provide copy of lease or purchase agreement.</t>
  </si>
  <si>
    <t>Leased or purchased in the year?</t>
  </si>
  <si>
    <t>Teaching</t>
  </si>
  <si>
    <t>Hospital On-Call Coverage (HOCC)</t>
  </si>
  <si>
    <t>Uninsured services / private billings</t>
  </si>
  <si>
    <t>income</t>
  </si>
  <si>
    <t>Description / Comments</t>
  </si>
  <si>
    <t>GGFL clients only.</t>
  </si>
  <si>
    <t>Note: Home office only applicable if no other office is available to you or your regularly see patients in your home office. However if you do a significant amount of work from your home office,</t>
  </si>
  <si>
    <t xml:space="preserve">it may be reasonable to make a claim for home office. </t>
  </si>
  <si>
    <t>maintenance and repairs that are capital in nature (i.e. landscaping, furnace replacement, renovations) could result in loss of the personal residence designation for potential</t>
  </si>
  <si>
    <t>tax-free future sale of your home.</t>
  </si>
  <si>
    <t>* If this is the first year of practice, and you still possess any textbooks, stethoscope, other medical equipment, computer, laptop and tablet that were acquired during</t>
  </si>
  <si>
    <t>medical school and residency, please provide us with a list of those items and an estimate of their fair market value.</t>
  </si>
  <si>
    <t>of GGFL clients only.</t>
  </si>
  <si>
    <t>This schedule is private and confidential, and not for reproduction or circulation without the written permission of GGFL, LLP. This schedule is intended for the use of</t>
  </si>
  <si>
    <t>This schedule is private and confidential, and not for reproduction or circulation without the written permission of GGFL, LLP. This schedule is intended for the use</t>
  </si>
  <si>
    <t>Bad debts</t>
  </si>
  <si>
    <t>Model of vehicle</t>
  </si>
  <si>
    <t>Fuel (gasoline, propane, oil, electricity)</t>
  </si>
  <si>
    <t>Date of acquisition</t>
  </si>
  <si>
    <t>T2125 - 2023 Statement of Professional Activities</t>
  </si>
  <si>
    <t>T2125 - 2023 Monthly Income and Expenses</t>
  </si>
  <si>
    <t>(if different from calendar 2023)</t>
  </si>
  <si>
    <t>Please note that income should be reported on an accrual basis (not on a cash basis). That is, income for service dates rendered January 1 to December 31, 2023 should be reported on the 2023 personal</t>
  </si>
  <si>
    <t>return. This may include income deposited in January and February 2024 relating to services dates on or before December 31, 2023.  Correspondingly, January and February 2023 deposits relating</t>
  </si>
  <si>
    <t>to services dates on or before December 31, 2022 would not be included when calculating 2023 income (as this income should have been reported on the 2022 personal tax return).</t>
  </si>
  <si>
    <t>COVID Advance repayments (August 15, 2023 to January 15, 2024)</t>
  </si>
  <si>
    <t>Adjustments</t>
  </si>
  <si>
    <t>Partnership income (use amount on T5013 tax slip)</t>
  </si>
  <si>
    <t>OHIP for accrual reporting - earned and received in 2023</t>
  </si>
  <si>
    <t>OHIP for accrual reporting - earned in 2023 but recevied in 2024</t>
  </si>
  <si>
    <t>Income should be reported on an accrual basis -- income is reported when earned, even if paid and received in the following year.</t>
  </si>
  <si>
    <t>If your OHIP deposits was reduced for repayments for the COVID Advance received in 2020, please provide the total amount clawed back from August 15, 2023 to January 15, 2024.</t>
  </si>
  <si>
    <t>Services that are considered HST-taxable, for example, teaching, research, consulting, etc. should be shown separately.</t>
  </si>
  <si>
    <t>Please identify major sources of professional income, both clinical and non-clinical.</t>
  </si>
  <si>
    <t>If you are registered for GST/HST, please indicate the income and GST/HST collected separately.</t>
  </si>
  <si>
    <t>Research</t>
  </si>
  <si>
    <t>Consulting</t>
  </si>
  <si>
    <t>On-Call</t>
  </si>
  <si>
    <t>Hospital</t>
  </si>
  <si>
    <t>Uninsured/</t>
  </si>
  <si>
    <t>COVID Advance</t>
  </si>
  <si>
    <t>Repayments</t>
  </si>
  <si>
    <r>
      <t xml:space="preserve">Meals and entertainment (100%) - </t>
    </r>
    <r>
      <rPr>
        <i/>
        <sz val="12"/>
        <rFont val="Aptos"/>
        <family val="2"/>
      </rPr>
      <t>Include meals while travelling for conferences</t>
    </r>
  </si>
  <si>
    <r>
      <t xml:space="preserve">Travel expenses </t>
    </r>
    <r>
      <rPr>
        <i/>
        <sz val="12"/>
        <rFont val="Aptos"/>
        <family val="2"/>
      </rPr>
      <t xml:space="preserve">(Do </t>
    </r>
    <r>
      <rPr>
        <i/>
        <u/>
        <sz val="12"/>
        <rFont val="Aptos"/>
        <family val="2"/>
      </rPr>
      <t>not</t>
    </r>
    <r>
      <rPr>
        <i/>
        <sz val="12"/>
        <rFont val="Aptos"/>
        <family val="2"/>
      </rPr>
      <t xml:space="preserve"> include meals here; meals should be included above)</t>
    </r>
  </si>
  <si>
    <r>
      <t>Private health services plan premiums (</t>
    </r>
    <r>
      <rPr>
        <i/>
        <sz val="12"/>
        <rFont val="Aptos"/>
        <family val="2"/>
      </rPr>
      <t>Do not include life or disability insurance premiums)</t>
    </r>
  </si>
  <si>
    <r>
      <t xml:space="preserve">CCA per T2125 </t>
    </r>
    <r>
      <rPr>
        <i/>
        <sz val="12"/>
        <rFont val="Aptos"/>
        <family val="2"/>
      </rPr>
      <t>(to be calculated &amp; entered by GGFL)</t>
    </r>
  </si>
  <si>
    <r>
      <t xml:space="preserve">* Do not include </t>
    </r>
    <r>
      <rPr>
        <i/>
        <u/>
        <sz val="12"/>
        <rFont val="Aptos"/>
        <family val="2"/>
      </rPr>
      <t>personal</t>
    </r>
    <r>
      <rPr>
        <i/>
        <sz val="12"/>
        <rFont val="Aptos"/>
        <family val="2"/>
      </rPr>
      <t xml:space="preserve"> maintenance and repairs to the home.  Only provide basic maintenance and repairs, such as cleaning and snow removal. Please note that claiming personal</t>
    </r>
  </si>
  <si>
    <r>
      <t xml:space="preserve">Please ensure these items are </t>
    </r>
    <r>
      <rPr>
        <i/>
        <u/>
        <sz val="12"/>
        <rFont val="Aptos"/>
        <family val="2"/>
      </rPr>
      <t>not</t>
    </r>
    <r>
      <rPr>
        <i/>
        <sz val="12"/>
        <rFont val="Aptos"/>
        <family val="2"/>
      </rPr>
      <t xml:space="preserve"> included in expenses above.</t>
    </r>
  </si>
  <si>
    <r>
      <t>Note 1</t>
    </r>
    <r>
      <rPr>
        <sz val="12"/>
        <rFont val="Aptos"/>
        <family val="2"/>
      </rPr>
      <t xml:space="preserve"> Include any amounts paid for overhead (including HST), fees paid to locum physicians, billing agents and managements fees.</t>
    </r>
  </si>
  <si>
    <r>
      <t xml:space="preserve">* Do not include </t>
    </r>
    <r>
      <rPr>
        <u/>
        <sz val="12"/>
        <rFont val="Aptos"/>
        <family val="2"/>
      </rPr>
      <t>personal</t>
    </r>
    <r>
      <rPr>
        <sz val="12"/>
        <rFont val="Aptos"/>
        <family val="2"/>
      </rPr>
      <t xml:space="preserve"> maintenance and repairs to the home.  Only provide basic maintenance and repairs, such as cleaning and snow removal.  Please note that claiming personal</t>
    </r>
  </si>
  <si>
    <t>If you entered into a new lease or purchase agreement in the tax year, please provide a copy of the agreement.</t>
  </si>
  <si>
    <r>
      <t xml:space="preserve">Please </t>
    </r>
    <r>
      <rPr>
        <i/>
        <u/>
        <sz val="12"/>
        <color rgb="FFFF0000"/>
        <rFont val="Aptos"/>
        <family val="2"/>
      </rPr>
      <t>do not</t>
    </r>
    <r>
      <rPr>
        <i/>
        <sz val="12"/>
        <color rgb="FFFF0000"/>
        <rFont val="Aptos"/>
        <family val="2"/>
      </rPr>
      <t xml:space="preserve"> include income from salary income (T4) or investment income slips (T3 or T5).</t>
    </r>
  </si>
  <si>
    <t>Name of Physician: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</si>
</sst>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i/>
      <sz val="12"/>
      <name val="Aptos"/>
      <family val="2"/>
    </font>
    <font>
      <sz val="12"/>
      <name val="Aptos"/>
      <family val="2"/>
    </font>
    <font>
      <b/>
      <sz val="14"/>
      <name val="Aptos"/>
      <family val="2"/>
    </font>
    <font>
      <b/>
      <sz val="12"/>
      <name val="Aptos"/>
      <family val="2"/>
    </font>
    <font>
      <i/>
      <u/>
      <sz val="12"/>
      <name val="Aptos"/>
      <family val="2"/>
    </font>
    <font>
      <b/>
      <sz val="13"/>
      <name val="Aptos"/>
      <family val="2"/>
    </font>
    <font>
      <b/>
      <u/>
      <sz val="12"/>
      <name val="Aptos"/>
      <family val="2"/>
    </font>
    <font>
      <sz val="12"/>
      <color rgb="FFFF0000"/>
      <name val="Aptos"/>
      <family val="2"/>
    </font>
    <font>
      <u/>
      <sz val="12"/>
      <name val="Aptos"/>
      <family val="2"/>
    </font>
    <font>
      <i/>
      <sz val="12"/>
      <color rgb="FFFF0000"/>
      <name val="Aptos"/>
      <family val="2"/>
    </font>
    <font>
      <i/>
      <u/>
      <sz val="12"/>
      <color rgb="FFFF0000"/>
      <name val="Aptos"/>
      <family val="2"/>
    </font>
    <font>
      <b/>
      <sz val="12"/>
      <color rgb="FFFF0000"/>
      <name val="Aptos"/>
      <family val="2"/>
    </font>
    <font>
      <b/>
      <i/>
      <sz val="12"/>
      <name val="Aptos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/>
    <xf numFmtId="0" fontId="4" fillId="2" borderId="2" xfId="0" applyFont="1" applyFill="1" applyBorder="1"/>
    <xf numFmtId="0" fontId="3" fillId="2" borderId="3" xfId="0" applyFont="1" applyFill="1" applyBorder="1"/>
    <xf numFmtId="0" fontId="5" fillId="0" borderId="0" xfId="0" applyFont="1"/>
    <xf numFmtId="44" fontId="3" fillId="3" borderId="2" xfId="2" applyFont="1" applyFill="1" applyBorder="1" applyAlignment="1">
      <alignment horizontal="center"/>
    </xf>
    <xf numFmtId="44" fontId="3" fillId="3" borderId="4" xfId="2" applyFont="1" applyFill="1" applyBorder="1" applyAlignment="1">
      <alignment horizontal="center"/>
    </xf>
    <xf numFmtId="44" fontId="3" fillId="0" borderId="0" xfId="2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/>
    <xf numFmtId="44" fontId="3" fillId="0" borderId="0" xfId="2" applyFont="1" applyBorder="1" applyAlignment="1">
      <alignment horizontal="center"/>
    </xf>
    <xf numFmtId="44" fontId="3" fillId="0" borderId="0" xfId="2" applyFont="1" applyFill="1" applyBorder="1" applyAlignment="1"/>
    <xf numFmtId="44" fontId="3" fillId="0" borderId="0" xfId="2" applyFont="1" applyBorder="1" applyAlignment="1"/>
    <xf numFmtId="9" fontId="3" fillId="0" borderId="0" xfId="3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3" borderId="19" xfId="0" applyFont="1" applyFill="1" applyBorder="1"/>
    <xf numFmtId="44" fontId="3" fillId="0" borderId="0" xfId="2" applyFont="1"/>
    <xf numFmtId="0" fontId="3" fillId="0" borderId="1" xfId="0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9" fontId="3" fillId="3" borderId="19" xfId="3" applyFont="1" applyFill="1" applyBorder="1"/>
    <xf numFmtId="44" fontId="5" fillId="2" borderId="3" xfId="2" applyFont="1" applyFill="1" applyBorder="1" applyAlignment="1"/>
    <xf numFmtId="44" fontId="5" fillId="2" borderId="4" xfId="2" applyFont="1" applyFill="1" applyBorder="1" applyAlignment="1"/>
    <xf numFmtId="44" fontId="5" fillId="0" borderId="0" xfId="2" applyFont="1" applyFill="1" applyBorder="1" applyAlignment="1"/>
    <xf numFmtId="0" fontId="5" fillId="0" borderId="2" xfId="0" applyFont="1" applyBorder="1"/>
    <xf numFmtId="43" fontId="3" fillId="0" borderId="5" xfId="1" applyFont="1" applyFill="1" applyBorder="1" applyAlignment="1"/>
    <xf numFmtId="44" fontId="3" fillId="0" borderId="6" xfId="2" applyFont="1" applyBorder="1" applyAlignment="1">
      <alignment horizontal="center"/>
    </xf>
    <xf numFmtId="43" fontId="3" fillId="0" borderId="0" xfId="1" applyFont="1" applyFill="1" applyBorder="1" applyAlignment="1"/>
    <xf numFmtId="0" fontId="3" fillId="3" borderId="0" xfId="0" applyFont="1" applyFill="1"/>
    <xf numFmtId="0" fontId="2" fillId="0" borderId="0" xfId="0" quotePrefix="1" applyFont="1"/>
    <xf numFmtId="0" fontId="3" fillId="2" borderId="4" xfId="0" applyFont="1" applyFill="1" applyBorder="1"/>
    <xf numFmtId="0" fontId="7" fillId="2" borderId="2" xfId="0" applyFont="1" applyFill="1" applyBorder="1"/>
    <xf numFmtId="0" fontId="3" fillId="0" borderId="0" xfId="0" quotePrefix="1" applyFont="1"/>
    <xf numFmtId="0" fontId="5" fillId="2" borderId="4" xfId="0" applyFont="1" applyFill="1" applyBorder="1"/>
    <xf numFmtId="0" fontId="4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5" xfId="0" quotePrefix="1" applyFont="1" applyBorder="1" applyAlignment="1">
      <alignment horizontal="left"/>
    </xf>
    <xf numFmtId="0" fontId="5" fillId="0" borderId="11" xfId="0" applyFont="1" applyBorder="1"/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3" fillId="0" borderId="11" xfId="0" applyFont="1" applyBorder="1"/>
    <xf numFmtId="0" fontId="3" fillId="0" borderId="5" xfId="0" applyFont="1" applyBorder="1"/>
    <xf numFmtId="0" fontId="3" fillId="0" borderId="14" xfId="0" applyFont="1" applyBorder="1"/>
    <xf numFmtId="43" fontId="3" fillId="0" borderId="11" xfId="1" applyFont="1" applyBorder="1"/>
    <xf numFmtId="43" fontId="3" fillId="0" borderId="0" xfId="1" applyFont="1" applyBorder="1"/>
    <xf numFmtId="43" fontId="3" fillId="0" borderId="5" xfId="1" applyFont="1" applyBorder="1"/>
    <xf numFmtId="43" fontId="3" fillId="0" borderId="14" xfId="1" applyFont="1" applyBorder="1"/>
    <xf numFmtId="0" fontId="8" fillId="0" borderId="11" xfId="0" applyFont="1" applyBorder="1" applyAlignment="1">
      <alignment horizontal="left"/>
    </xf>
    <xf numFmtId="0" fontId="3" fillId="0" borderId="6" xfId="0" applyFont="1" applyBorder="1"/>
    <xf numFmtId="43" fontId="3" fillId="0" borderId="10" xfId="1" applyFont="1" applyBorder="1"/>
    <xf numFmtId="43" fontId="3" fillId="0" borderId="6" xfId="1" applyFont="1" applyBorder="1"/>
    <xf numFmtId="0" fontId="3" fillId="0" borderId="15" xfId="0" applyFont="1" applyBorder="1"/>
    <xf numFmtId="0" fontId="3" fillId="0" borderId="16" xfId="0" applyFont="1" applyBorder="1"/>
    <xf numFmtId="43" fontId="3" fillId="0" borderId="15" xfId="1" applyFont="1" applyBorder="1"/>
    <xf numFmtId="43" fontId="3" fillId="0" borderId="12" xfId="1" applyFont="1" applyBorder="1"/>
    <xf numFmtId="43" fontId="3" fillId="0" borderId="8" xfId="1" applyFont="1" applyBorder="1"/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3" fillId="0" borderId="0" xfId="1" applyFont="1"/>
    <xf numFmtId="43" fontId="3" fillId="0" borderId="7" xfId="1" applyFont="1" applyBorder="1"/>
    <xf numFmtId="0" fontId="9" fillId="0" borderId="0" xfId="0" applyFont="1" applyAlignment="1">
      <alignment horizontal="center"/>
    </xf>
    <xf numFmtId="0" fontId="2" fillId="0" borderId="21" xfId="0" applyFont="1" applyBorder="1"/>
    <xf numFmtId="0" fontId="3" fillId="0" borderId="23" xfId="0" applyFont="1" applyBorder="1"/>
    <xf numFmtId="9" fontId="3" fillId="3" borderId="25" xfId="3" applyFont="1" applyFill="1" applyBorder="1"/>
    <xf numFmtId="9" fontId="3" fillId="3" borderId="13" xfId="3" applyFont="1" applyFill="1" applyBorder="1"/>
    <xf numFmtId="9" fontId="3" fillId="3" borderId="26" xfId="3" applyFont="1" applyFill="1" applyBorder="1"/>
    <xf numFmtId="43" fontId="3" fillId="0" borderId="22" xfId="0" applyNumberFormat="1" applyFont="1" applyBorder="1"/>
    <xf numFmtId="43" fontId="3" fillId="0" borderId="20" xfId="0" applyNumberFormat="1" applyFont="1" applyBorder="1"/>
    <xf numFmtId="43" fontId="3" fillId="0" borderId="24" xfId="0" applyNumberFormat="1" applyFont="1" applyBorder="1"/>
    <xf numFmtId="0" fontId="3" fillId="0" borderId="10" xfId="0" quotePrefix="1" applyFont="1" applyBorder="1" applyAlignment="1">
      <alignment horizontal="left"/>
    </xf>
    <xf numFmtId="0" fontId="5" fillId="0" borderId="10" xfId="0" applyFont="1" applyBorder="1"/>
    <xf numFmtId="0" fontId="3" fillId="0" borderId="13" xfId="0" applyFont="1" applyBorder="1"/>
    <xf numFmtId="0" fontId="3" fillId="0" borderId="9" xfId="0" quotePrefix="1" applyFont="1" applyBorder="1" applyAlignment="1">
      <alignment horizontal="left"/>
    </xf>
    <xf numFmtId="0" fontId="11" fillId="0" borderId="0" xfId="0" applyFont="1"/>
    <xf numFmtId="0" fontId="11" fillId="4" borderId="0" xfId="0" applyFont="1" applyFill="1"/>
    <xf numFmtId="0" fontId="9" fillId="4" borderId="0" xfId="0" applyFont="1" applyFill="1"/>
    <xf numFmtId="0" fontId="13" fillId="4" borderId="0" xfId="0" applyFont="1" applyFill="1"/>
    <xf numFmtId="44" fontId="3" fillId="0" borderId="2" xfId="2" applyFont="1" applyBorder="1" applyAlignment="1">
      <alignment horizontal="center"/>
    </xf>
    <xf numFmtId="44" fontId="3" fillId="0" borderId="4" xfId="2" applyFont="1" applyBorder="1" applyAlignment="1">
      <alignment horizontal="center"/>
    </xf>
    <xf numFmtId="44" fontId="3" fillId="3" borderId="2" xfId="2" applyFont="1" applyFill="1" applyBorder="1" applyAlignment="1">
      <alignment horizontal="center"/>
    </xf>
    <xf numFmtId="44" fontId="3" fillId="3" borderId="4" xfId="2" applyFont="1" applyFill="1" applyBorder="1" applyAlignment="1">
      <alignment horizontal="center"/>
    </xf>
    <xf numFmtId="44" fontId="3" fillId="0" borderId="0" xfId="2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44" fontId="3" fillId="0" borderId="17" xfId="2" applyFont="1" applyFill="1" applyBorder="1" applyAlignment="1">
      <alignment horizontal="center"/>
    </xf>
    <xf numFmtId="44" fontId="3" fillId="0" borderId="18" xfId="2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4" fontId="3" fillId="0" borderId="17" xfId="2" applyFont="1" applyBorder="1" applyAlignment="1">
      <alignment horizontal="center"/>
    </xf>
    <xf numFmtId="44" fontId="3" fillId="0" borderId="18" xfId="2" applyFont="1" applyBorder="1" applyAlignment="1">
      <alignment horizontal="center"/>
    </xf>
    <xf numFmtId="44" fontId="3" fillId="3" borderId="17" xfId="2" applyFont="1" applyFill="1" applyBorder="1" applyAlignment="1">
      <alignment horizontal="center"/>
    </xf>
    <xf numFmtId="44" fontId="3" fillId="3" borderId="18" xfId="2" applyFont="1" applyFill="1" applyBorder="1" applyAlignment="1">
      <alignment horizontal="center"/>
    </xf>
    <xf numFmtId="44" fontId="5" fillId="0" borderId="17" xfId="2" applyFont="1" applyBorder="1" applyAlignment="1">
      <alignment horizontal="center"/>
    </xf>
    <xf numFmtId="44" fontId="5" fillId="0" borderId="18" xfId="2" applyFont="1" applyBorder="1" applyAlignment="1">
      <alignment horizontal="center"/>
    </xf>
    <xf numFmtId="44" fontId="3" fillId="3" borderId="9" xfId="2" applyFont="1" applyFill="1" applyBorder="1" applyAlignment="1">
      <alignment horizontal="center"/>
    </xf>
    <xf numFmtId="44" fontId="3" fillId="3" borderId="7" xfId="2" applyFont="1" applyFill="1" applyBorder="1" applyAlignment="1">
      <alignment horizontal="center"/>
    </xf>
    <xf numFmtId="9" fontId="3" fillId="0" borderId="0" xfId="3" applyFont="1" applyBorder="1" applyAlignment="1">
      <alignment horizontal="center"/>
    </xf>
    <xf numFmtId="44" fontId="3" fillId="2" borderId="2" xfId="2" applyFont="1" applyFill="1" applyBorder="1" applyAlignment="1">
      <alignment horizontal="center"/>
    </xf>
    <xf numFmtId="44" fontId="3" fillId="2" borderId="4" xfId="2" applyFont="1" applyFill="1" applyBorder="1" applyAlignment="1">
      <alignment horizontal="center"/>
    </xf>
    <xf numFmtId="44" fontId="3" fillId="0" borderId="3" xfId="2" applyFont="1" applyFill="1" applyBorder="1" applyAlignment="1">
      <alignment horizontal="center"/>
    </xf>
    <xf numFmtId="43" fontId="3" fillId="3" borderId="2" xfId="1" applyFont="1" applyFill="1" applyBorder="1" applyAlignment="1">
      <alignment horizontal="center"/>
    </xf>
    <xf numFmtId="43" fontId="3" fillId="3" borderId="4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/>
    </xf>
    <xf numFmtId="43" fontId="3" fillId="3" borderId="19" xfId="1" applyFont="1" applyFill="1" applyBorder="1" applyAlignment="1">
      <alignment horizontal="center"/>
    </xf>
    <xf numFmtId="44" fontId="3" fillId="0" borderId="0" xfId="2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3" borderId="12" xfId="2" applyFont="1" applyFill="1" applyBorder="1" applyAlignment="1">
      <alignment horizontal="center"/>
    </xf>
    <xf numFmtId="44" fontId="3" fillId="3" borderId="8" xfId="2" applyFont="1" applyFill="1" applyBorder="1" applyAlignment="1">
      <alignment horizontal="center"/>
    </xf>
    <xf numFmtId="9" fontId="3" fillId="0" borderId="6" xfId="3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4" fontId="3" fillId="0" borderId="2" xfId="2" applyFont="1" applyFill="1" applyBorder="1" applyAlignment="1">
      <alignment horizontal="center"/>
    </xf>
    <xf numFmtId="44" fontId="3" fillId="0" borderId="4" xfId="2" applyFont="1" applyFill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4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206078</xdr:colOff>
      <xdr:row>2</xdr:row>
      <xdr:rowOff>207421</xdr:rowOff>
    </xdr:to>
    <xdr:pic>
      <xdr:nvPicPr>
        <xdr:cNvPr id="1083" name="Picture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09092" cy="1671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1464733</xdr:colOff>
      <xdr:row>7</xdr:row>
      <xdr:rowOff>97559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463800" cy="1466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60"/>
  <sheetViews>
    <sheetView showGridLines="0" tabSelected="1" zoomScale="85" zoomScaleNormal="85" workbookViewId="0">
      <selection activeCell="F2" sqref="F2"/>
    </sheetView>
  </sheetViews>
  <sheetFormatPr defaultColWidth="12.6640625" defaultRowHeight="17.100000000000001" customHeight="1" x14ac:dyDescent="0.3"/>
  <cols>
    <col min="1" max="5" width="12.6640625" style="2" customWidth="1"/>
    <col min="6" max="6" width="15.88671875" style="2" customWidth="1"/>
    <col min="7" max="9" width="2.6640625" style="2" customWidth="1"/>
    <col min="10" max="11" width="12.6640625" style="2" customWidth="1"/>
    <col min="12" max="12" width="2.6640625" style="2" customWidth="1"/>
    <col min="13" max="13" width="12.6640625" style="2" customWidth="1"/>
    <col min="14" max="14" width="2.6640625" style="2" customWidth="1"/>
    <col min="15" max="16" width="12.6640625" style="2"/>
    <col min="17" max="17" width="2.6640625" style="2" customWidth="1"/>
    <col min="18" max="16384" width="12.6640625" style="2"/>
  </cols>
  <sheetData>
    <row r="1" spans="1:20" ht="99" customHeight="1" x14ac:dyDescent="0.3">
      <c r="A1" s="1"/>
    </row>
    <row r="2" spans="1:20" ht="17.100000000000001" customHeight="1" x14ac:dyDescent="0.3">
      <c r="A2" s="1"/>
    </row>
    <row r="3" spans="1:20" ht="17.100000000000001" customHeight="1" x14ac:dyDescent="0.3">
      <c r="A3" s="1" t="s">
        <v>213</v>
      </c>
    </row>
    <row r="4" spans="1:20" ht="17.100000000000001" customHeight="1" x14ac:dyDescent="0.3">
      <c r="A4" s="1" t="s">
        <v>205</v>
      </c>
    </row>
    <row r="5" spans="1:20" ht="17.100000000000001" customHeight="1" x14ac:dyDescent="0.3">
      <c r="A5" s="1"/>
    </row>
    <row r="6" spans="1:20" ht="17.100000000000001" customHeight="1" x14ac:dyDescent="0.3">
      <c r="A6" s="137" t="s">
        <v>175</v>
      </c>
    </row>
    <row r="8" spans="1:20" ht="24.9" customHeight="1" x14ac:dyDescent="0.3">
      <c r="A8" s="114" t="s">
        <v>219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6"/>
      <c r="T8" s="3"/>
    </row>
    <row r="10" spans="1:20" ht="17.100000000000001" customHeight="1" x14ac:dyDescent="0.3">
      <c r="A10" s="2" t="s">
        <v>252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2" spans="1:20" ht="17.100000000000001" customHeight="1" x14ac:dyDescent="0.3">
      <c r="A12" s="2" t="s">
        <v>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20" ht="17.100000000000001" customHeight="1" x14ac:dyDescent="0.3">
      <c r="A13" s="2" t="s">
        <v>221</v>
      </c>
    </row>
    <row r="15" spans="1:20" ht="17.100000000000001" customHeight="1" x14ac:dyDescent="0.3">
      <c r="A15" s="2" t="s">
        <v>190</v>
      </c>
    </row>
    <row r="16" spans="1:20" ht="17.100000000000001" customHeight="1" x14ac:dyDescent="0.3">
      <c r="A16" s="2" t="s">
        <v>189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8" spans="1:19" ht="17.100000000000001" customHeight="1" x14ac:dyDescent="0.3">
      <c r="A18" s="2" t="s">
        <v>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20" spans="1:19" ht="17.100000000000001" customHeight="1" x14ac:dyDescent="0.3">
      <c r="A20" s="2" t="s">
        <v>191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2" spans="1:19" ht="17.100000000000001" customHeight="1" x14ac:dyDescent="0.35">
      <c r="A22" s="5" t="s">
        <v>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96" t="s">
        <v>47</v>
      </c>
      <c r="S22" s="99"/>
    </row>
    <row r="23" spans="1:19" ht="17.100000000000001" customHeight="1" x14ac:dyDescent="0.3">
      <c r="A23" s="7"/>
    </row>
    <row r="24" spans="1:19" ht="17.100000000000001" customHeight="1" x14ac:dyDescent="0.3">
      <c r="A24" s="86" t="s">
        <v>233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1:19" ht="17.100000000000001" customHeight="1" x14ac:dyDescent="0.3">
      <c r="A25" s="86" t="s">
        <v>232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1:19" ht="17.100000000000001" customHeight="1" x14ac:dyDescent="0.3">
      <c r="A26" s="86" t="s">
        <v>234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1:19" ht="17.100000000000001" customHeight="1" x14ac:dyDescent="0.3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1:19" ht="17.100000000000001" customHeight="1" x14ac:dyDescent="0.3">
      <c r="A28" s="86" t="s">
        <v>230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1:19" ht="17.100000000000001" customHeight="1" x14ac:dyDescent="0.3">
      <c r="A29" s="86" t="s">
        <v>251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1:19" ht="17.100000000000001" customHeight="1" x14ac:dyDescent="0.3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1:19" ht="17.100000000000001" customHeight="1" x14ac:dyDescent="0.3">
      <c r="A31" s="86" t="s">
        <v>231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19" ht="17.100000000000001" customHeight="1" x14ac:dyDescent="0.3">
      <c r="A32" s="1"/>
    </row>
    <row r="33" spans="1:19" ht="17.100000000000001" customHeight="1" x14ac:dyDescent="0.3">
      <c r="A33" s="2" t="s">
        <v>0</v>
      </c>
      <c r="C33" s="2" t="s">
        <v>228</v>
      </c>
      <c r="R33" s="91"/>
      <c r="S33" s="92"/>
    </row>
    <row r="34" spans="1:19" ht="17.100000000000001" customHeight="1" x14ac:dyDescent="0.3">
      <c r="R34" s="10"/>
      <c r="S34" s="10"/>
    </row>
    <row r="35" spans="1:19" ht="17.100000000000001" customHeight="1" x14ac:dyDescent="0.3">
      <c r="A35" s="2" t="s">
        <v>18</v>
      </c>
      <c r="P35" s="94"/>
      <c r="Q35" s="94"/>
      <c r="R35" s="95"/>
      <c r="S35" s="95"/>
    </row>
    <row r="36" spans="1:19" ht="17.100000000000001" customHeight="1" x14ac:dyDescent="0.3">
      <c r="C36" s="2" t="s">
        <v>201</v>
      </c>
      <c r="R36" s="91"/>
      <c r="S36" s="92"/>
    </row>
    <row r="37" spans="1:19" ht="17.100000000000001" customHeight="1" x14ac:dyDescent="0.3">
      <c r="C37" s="2" t="s">
        <v>227</v>
      </c>
      <c r="R37" s="91"/>
      <c r="S37" s="92"/>
    </row>
    <row r="38" spans="1:19" ht="17.100000000000001" customHeight="1" x14ac:dyDescent="0.3">
      <c r="C38" s="2" t="s">
        <v>202</v>
      </c>
      <c r="R38" s="91"/>
      <c r="S38" s="92"/>
    </row>
    <row r="39" spans="1:19" ht="17.100000000000001" customHeight="1" x14ac:dyDescent="0.3">
      <c r="C39" s="2" t="s">
        <v>200</v>
      </c>
      <c r="R39" s="91"/>
      <c r="S39" s="92"/>
    </row>
    <row r="40" spans="1:19" ht="17.100000000000001" customHeight="1" x14ac:dyDescent="0.3">
      <c r="C40" s="2" t="s">
        <v>235</v>
      </c>
      <c r="R40" s="8"/>
      <c r="S40" s="9"/>
    </row>
    <row r="41" spans="1:19" ht="17.100000000000001" customHeight="1" x14ac:dyDescent="0.3">
      <c r="C41" s="2" t="s">
        <v>236</v>
      </c>
      <c r="R41" s="8"/>
      <c r="S41" s="9"/>
    </row>
    <row r="42" spans="1:19" ht="17.100000000000001" customHeight="1" x14ac:dyDescent="0.3">
      <c r="C42" s="4"/>
      <c r="D42" s="4"/>
      <c r="E42" s="4"/>
      <c r="F42" s="4"/>
      <c r="R42" s="91"/>
      <c r="S42" s="92"/>
    </row>
    <row r="43" spans="1:19" ht="17.100000000000001" customHeight="1" x14ac:dyDescent="0.3">
      <c r="C43" s="12"/>
      <c r="D43" s="4"/>
      <c r="E43" s="4"/>
      <c r="F43" s="4"/>
      <c r="R43" s="91"/>
      <c r="S43" s="92"/>
    </row>
    <row r="44" spans="1:19" ht="17.100000000000001" customHeight="1" x14ac:dyDescent="0.3">
      <c r="C44" s="12"/>
      <c r="D44" s="4"/>
      <c r="E44" s="4"/>
      <c r="F44" s="4"/>
      <c r="R44" s="91"/>
      <c r="S44" s="92"/>
    </row>
    <row r="45" spans="1:19" ht="17.100000000000001" customHeight="1" x14ac:dyDescent="0.3">
      <c r="R45" s="10"/>
      <c r="S45" s="10"/>
    </row>
    <row r="46" spans="1:19" ht="17.100000000000001" customHeight="1" x14ac:dyDescent="0.3">
      <c r="A46" s="2" t="s">
        <v>226</v>
      </c>
      <c r="C46" s="2" t="s">
        <v>225</v>
      </c>
      <c r="R46" s="91"/>
      <c r="S46" s="92"/>
    </row>
    <row r="47" spans="1:19" ht="17.100000000000001" customHeight="1" x14ac:dyDescent="0.3">
      <c r="C47" s="2" t="s">
        <v>229</v>
      </c>
      <c r="R47" s="91"/>
      <c r="S47" s="92"/>
    </row>
    <row r="48" spans="1:19" ht="17.100000000000001" customHeight="1" thickBot="1" x14ac:dyDescent="0.35"/>
    <row r="49" spans="1:19" ht="17.100000000000001" customHeight="1" thickBot="1" x14ac:dyDescent="0.35">
      <c r="A49" s="2" t="s">
        <v>51</v>
      </c>
      <c r="R49" s="100">
        <f>SUM(R33+SUM(R36:S44))+SUM(R46:S47)</f>
        <v>0</v>
      </c>
      <c r="S49" s="101"/>
    </row>
    <row r="50" spans="1:19" ht="17.100000000000001" customHeight="1" x14ac:dyDescent="0.3">
      <c r="O50" s="13"/>
      <c r="P50" s="13"/>
    </row>
    <row r="52" spans="1:19" ht="17.100000000000001" customHeight="1" x14ac:dyDescent="0.35">
      <c r="A52" s="5" t="s">
        <v>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96" t="s">
        <v>47</v>
      </c>
      <c r="P52" s="96"/>
      <c r="Q52" s="6"/>
      <c r="R52" s="96" t="s">
        <v>47</v>
      </c>
      <c r="S52" s="99"/>
    </row>
    <row r="53" spans="1:19" ht="17.100000000000001" customHeight="1" x14ac:dyDescent="0.3">
      <c r="A53" s="7"/>
    </row>
    <row r="54" spans="1:19" ht="17.100000000000001" customHeight="1" x14ac:dyDescent="0.3">
      <c r="A54" s="2" t="s">
        <v>58</v>
      </c>
      <c r="O54" s="93"/>
      <c r="P54" s="93"/>
    </row>
    <row r="55" spans="1:19" ht="17.100000000000001" customHeight="1" x14ac:dyDescent="0.3">
      <c r="B55" s="2" t="s">
        <v>154</v>
      </c>
      <c r="O55" s="91"/>
      <c r="P55" s="92"/>
    </row>
    <row r="56" spans="1:19" ht="17.100000000000001" customHeight="1" thickBot="1" x14ac:dyDescent="0.35">
      <c r="B56" s="2" t="s">
        <v>155</v>
      </c>
      <c r="O56" s="121"/>
      <c r="P56" s="122"/>
    </row>
    <row r="57" spans="1:19" ht="17.100000000000001" customHeight="1" thickBot="1" x14ac:dyDescent="0.35">
      <c r="B57" s="2" t="s">
        <v>17</v>
      </c>
      <c r="O57" s="121"/>
      <c r="P57" s="122"/>
      <c r="R57" s="100">
        <f>SUM(O55:P57)</f>
        <v>0</v>
      </c>
      <c r="S57" s="101"/>
    </row>
    <row r="58" spans="1:19" ht="17.100000000000001" customHeight="1" x14ac:dyDescent="0.3">
      <c r="O58" s="13"/>
      <c r="P58" s="13"/>
    </row>
    <row r="59" spans="1:19" ht="17.100000000000001" customHeight="1" thickBot="1" x14ac:dyDescent="0.35">
      <c r="A59" s="2" t="s">
        <v>242</v>
      </c>
      <c r="D59" s="14"/>
      <c r="E59" s="14"/>
      <c r="F59" s="14"/>
      <c r="G59" s="15"/>
      <c r="H59" s="15"/>
      <c r="I59" s="15"/>
      <c r="J59" s="15"/>
      <c r="K59" s="15"/>
      <c r="L59" s="15"/>
      <c r="M59" s="15"/>
      <c r="N59" s="15"/>
      <c r="O59" s="91"/>
      <c r="P59" s="92"/>
    </row>
    <row r="60" spans="1:19" ht="17.100000000000001" customHeight="1" thickBot="1" x14ac:dyDescent="0.35">
      <c r="D60" s="108"/>
      <c r="E60" s="108"/>
      <c r="F60" s="108"/>
      <c r="G60" s="16"/>
      <c r="H60" s="16"/>
      <c r="I60" s="16"/>
      <c r="J60" s="16"/>
      <c r="K60" s="16"/>
      <c r="L60" s="16"/>
      <c r="M60" s="16"/>
      <c r="N60" s="16"/>
      <c r="O60" s="123">
        <v>0.5</v>
      </c>
      <c r="P60" s="123"/>
      <c r="R60" s="104">
        <f>O59*O60</f>
        <v>0</v>
      </c>
      <c r="S60" s="105"/>
    </row>
    <row r="61" spans="1:19" ht="17.100000000000001" customHeight="1" thickBot="1" x14ac:dyDescent="0.35">
      <c r="O61" s="13"/>
      <c r="P61" s="13"/>
    </row>
    <row r="62" spans="1:19" ht="17.100000000000001" customHeight="1" thickBot="1" x14ac:dyDescent="0.35">
      <c r="A62" s="2" t="s">
        <v>215</v>
      </c>
      <c r="R62" s="102">
        <v>0</v>
      </c>
      <c r="S62" s="103"/>
    </row>
    <row r="63" spans="1:19" ht="17.100000000000001" customHeight="1" x14ac:dyDescent="0.3">
      <c r="O63" s="13"/>
      <c r="P63" s="13"/>
    </row>
    <row r="64" spans="1:19" ht="17.100000000000001" customHeight="1" x14ac:dyDescent="0.3">
      <c r="A64" s="2" t="s">
        <v>1</v>
      </c>
    </row>
    <row r="65" spans="1:20" ht="17.100000000000001" customHeight="1" x14ac:dyDescent="0.3">
      <c r="B65" s="2" t="s">
        <v>10</v>
      </c>
      <c r="E65" s="17" t="s">
        <v>182</v>
      </c>
      <c r="F65" s="18"/>
      <c r="O65" s="91"/>
      <c r="P65" s="92"/>
    </row>
    <row r="66" spans="1:20" ht="17.100000000000001" customHeight="1" x14ac:dyDescent="0.3">
      <c r="B66" s="2" t="s">
        <v>12</v>
      </c>
      <c r="O66" s="91"/>
      <c r="P66" s="92"/>
    </row>
    <row r="67" spans="1:20" ht="17.100000000000001" customHeight="1" x14ac:dyDescent="0.3">
      <c r="B67" s="2" t="s">
        <v>11</v>
      </c>
      <c r="O67" s="89">
        <f>O65-O66</f>
        <v>0</v>
      </c>
      <c r="P67" s="90"/>
    </row>
    <row r="69" spans="1:20" ht="17.100000000000001" customHeight="1" thickBot="1" x14ac:dyDescent="0.35">
      <c r="B69" s="2" t="s">
        <v>56</v>
      </c>
      <c r="O69" s="91"/>
      <c r="P69" s="92"/>
    </row>
    <row r="70" spans="1:20" ht="17.100000000000001" customHeight="1" thickBot="1" x14ac:dyDescent="0.35">
      <c r="B70" s="2" t="s">
        <v>149</v>
      </c>
      <c r="O70" s="8"/>
      <c r="P70" s="9"/>
      <c r="R70" s="100">
        <f>O67+SUM(O69:P70)</f>
        <v>0</v>
      </c>
      <c r="S70" s="101"/>
    </row>
    <row r="71" spans="1:20" ht="17.100000000000001" customHeight="1" thickBot="1" x14ac:dyDescent="0.35">
      <c r="O71" s="13"/>
      <c r="P71" s="13"/>
    </row>
    <row r="72" spans="1:20" ht="17.100000000000001" customHeight="1" thickBot="1" x14ac:dyDescent="0.35">
      <c r="A72" s="2" t="s">
        <v>57</v>
      </c>
      <c r="O72" s="93"/>
      <c r="P72" s="93"/>
      <c r="R72" s="102">
        <v>0</v>
      </c>
      <c r="S72" s="103"/>
    </row>
    <row r="73" spans="1:20" ht="17.100000000000001" customHeight="1" x14ac:dyDescent="0.3">
      <c r="O73" s="13"/>
      <c r="P73" s="13"/>
    </row>
    <row r="74" spans="1:20" ht="16.5" customHeight="1" x14ac:dyDescent="0.3">
      <c r="A74" s="2" t="s">
        <v>43</v>
      </c>
      <c r="O74" s="95"/>
      <c r="P74" s="95"/>
    </row>
    <row r="75" spans="1:20" ht="16.5" customHeight="1" x14ac:dyDescent="0.3">
      <c r="B75" s="2" t="s">
        <v>179</v>
      </c>
      <c r="O75" s="91"/>
      <c r="P75" s="92"/>
      <c r="T75" s="19"/>
    </row>
    <row r="76" spans="1:20" ht="16.5" customHeight="1" x14ac:dyDescent="0.3">
      <c r="B76" s="2" t="s">
        <v>44</v>
      </c>
      <c r="O76" s="91"/>
      <c r="P76" s="92"/>
    </row>
    <row r="77" spans="1:20" ht="16.5" customHeight="1" x14ac:dyDescent="0.3">
      <c r="B77" s="2" t="s">
        <v>180</v>
      </c>
      <c r="O77" s="8"/>
      <c r="P77" s="9"/>
    </row>
    <row r="78" spans="1:20" ht="16.5" customHeight="1" x14ac:dyDescent="0.3">
      <c r="B78" s="2" t="s">
        <v>49</v>
      </c>
      <c r="O78" s="8"/>
      <c r="P78" s="9"/>
    </row>
    <row r="79" spans="1:20" ht="16.5" customHeight="1" x14ac:dyDescent="0.3">
      <c r="B79" s="2" t="s">
        <v>181</v>
      </c>
      <c r="O79" s="91"/>
      <c r="P79" s="92"/>
    </row>
    <row r="80" spans="1:20" ht="17.100000000000001" customHeight="1" x14ac:dyDescent="0.3">
      <c r="B80" s="2" t="s">
        <v>45</v>
      </c>
      <c r="O80" s="91"/>
      <c r="P80" s="92"/>
    </row>
    <row r="81" spans="1:19" ht="17.100000000000001" customHeight="1" x14ac:dyDescent="0.3">
      <c r="B81" s="2" t="s">
        <v>46</v>
      </c>
      <c r="O81" s="91"/>
      <c r="P81" s="92"/>
    </row>
    <row r="82" spans="1:19" ht="17.100000000000001" customHeight="1" x14ac:dyDescent="0.3">
      <c r="B82" s="2" t="s">
        <v>25</v>
      </c>
      <c r="O82" s="111"/>
      <c r="P82" s="111"/>
    </row>
    <row r="83" spans="1:19" ht="17.100000000000001" customHeight="1" x14ac:dyDescent="0.3">
      <c r="B83" s="4"/>
      <c r="C83" s="4"/>
      <c r="D83" s="4"/>
      <c r="O83" s="91"/>
      <c r="P83" s="92"/>
    </row>
    <row r="84" spans="1:19" ht="17.100000000000001" customHeight="1" x14ac:dyDescent="0.3">
      <c r="B84" s="12"/>
      <c r="C84" s="12"/>
      <c r="D84" s="12"/>
      <c r="O84" s="91"/>
      <c r="P84" s="92"/>
    </row>
    <row r="85" spans="1:19" ht="17.100000000000001" customHeight="1" thickBot="1" x14ac:dyDescent="0.35">
      <c r="B85" s="12"/>
      <c r="C85" s="12"/>
      <c r="D85" s="12"/>
      <c r="O85" s="91"/>
      <c r="P85" s="92"/>
    </row>
    <row r="86" spans="1:19" ht="17.100000000000001" customHeight="1" thickBot="1" x14ac:dyDescent="0.35">
      <c r="B86" s="12"/>
      <c r="C86" s="12"/>
      <c r="D86" s="12"/>
      <c r="O86" s="91"/>
      <c r="P86" s="92"/>
      <c r="R86" s="100">
        <f>SUM(O75:P86)</f>
        <v>0</v>
      </c>
      <c r="S86" s="101"/>
    </row>
    <row r="87" spans="1:19" ht="17.100000000000001" customHeight="1" thickBot="1" x14ac:dyDescent="0.35">
      <c r="O87" s="13"/>
      <c r="P87" s="13"/>
    </row>
    <row r="88" spans="1:19" ht="17.100000000000001" customHeight="1" thickBot="1" x14ac:dyDescent="0.35">
      <c r="A88" s="2" t="s">
        <v>156</v>
      </c>
      <c r="O88" s="93"/>
      <c r="P88" s="93"/>
      <c r="R88" s="102">
        <v>0</v>
      </c>
      <c r="S88" s="103"/>
    </row>
    <row r="89" spans="1:19" ht="17.100000000000001" customHeight="1" x14ac:dyDescent="0.3">
      <c r="O89" s="13"/>
      <c r="P89" s="13"/>
    </row>
    <row r="90" spans="1:19" ht="17.100000000000001" customHeight="1" x14ac:dyDescent="0.3">
      <c r="A90" s="2" t="s">
        <v>150</v>
      </c>
      <c r="O90" s="93"/>
      <c r="P90" s="93"/>
    </row>
    <row r="91" spans="1:19" ht="17.100000000000001" customHeight="1" x14ac:dyDescent="0.3">
      <c r="B91" s="2" t="s">
        <v>151</v>
      </c>
      <c r="O91" s="91"/>
      <c r="P91" s="92"/>
    </row>
    <row r="92" spans="1:19" ht="17.100000000000001" customHeight="1" x14ac:dyDescent="0.3">
      <c r="B92" s="2" t="s">
        <v>166</v>
      </c>
      <c r="O92" s="91"/>
      <c r="P92" s="92"/>
    </row>
    <row r="93" spans="1:19" ht="17.100000000000001" customHeight="1" x14ac:dyDescent="0.3">
      <c r="B93" s="2" t="s">
        <v>152</v>
      </c>
      <c r="O93" s="91"/>
      <c r="P93" s="92"/>
    </row>
    <row r="94" spans="1:19" ht="17.100000000000001" customHeight="1" thickBot="1" x14ac:dyDescent="0.35">
      <c r="B94" s="2" t="s">
        <v>153</v>
      </c>
      <c r="O94" s="91"/>
      <c r="P94" s="92"/>
    </row>
    <row r="95" spans="1:19" ht="17.100000000000001" customHeight="1" thickBot="1" x14ac:dyDescent="0.35">
      <c r="B95" s="2" t="s">
        <v>17</v>
      </c>
      <c r="O95" s="91"/>
      <c r="P95" s="92"/>
      <c r="R95" s="97">
        <f>SUM(O91:P95)</f>
        <v>0</v>
      </c>
      <c r="S95" s="98"/>
    </row>
    <row r="96" spans="1:19" ht="17.100000000000001" customHeight="1" x14ac:dyDescent="0.3">
      <c r="O96" s="13"/>
      <c r="P96" s="13"/>
    </row>
    <row r="97" spans="1:19" ht="17.100000000000001" customHeight="1" x14ac:dyDescent="0.3">
      <c r="A97" s="2" t="s">
        <v>13</v>
      </c>
    </row>
    <row r="98" spans="1:19" ht="17.100000000000001" customHeight="1" x14ac:dyDescent="0.3">
      <c r="B98" s="2" t="s">
        <v>159</v>
      </c>
      <c r="O98" s="91"/>
      <c r="P98" s="92"/>
    </row>
    <row r="99" spans="1:19" ht="17.100000000000001" customHeight="1" thickBot="1" x14ac:dyDescent="0.35">
      <c r="B99" s="2" t="s">
        <v>158</v>
      </c>
      <c r="O99" s="91"/>
      <c r="P99" s="92"/>
    </row>
    <row r="100" spans="1:19" ht="17.100000000000001" customHeight="1" thickBot="1" x14ac:dyDescent="0.35">
      <c r="B100" s="2" t="s">
        <v>160</v>
      </c>
      <c r="O100" s="91"/>
      <c r="P100" s="92"/>
      <c r="R100" s="97">
        <f>SUM(O98:P100)</f>
        <v>0</v>
      </c>
      <c r="S100" s="98"/>
    </row>
    <row r="101" spans="1:19" ht="17.100000000000001" customHeight="1" x14ac:dyDescent="0.3">
      <c r="O101" s="13"/>
      <c r="P101" s="13"/>
    </row>
    <row r="102" spans="1:19" ht="17.100000000000001" customHeight="1" x14ac:dyDescent="0.3">
      <c r="A102" s="2" t="s">
        <v>14</v>
      </c>
      <c r="O102" s="11"/>
      <c r="P102" s="11"/>
    </row>
    <row r="103" spans="1:19" ht="17.100000000000001" customHeight="1" x14ac:dyDescent="0.3">
      <c r="B103" s="2" t="s">
        <v>188</v>
      </c>
      <c r="O103" s="91"/>
      <c r="P103" s="92"/>
    </row>
    <row r="104" spans="1:19" ht="17.100000000000001" customHeight="1" x14ac:dyDescent="0.3">
      <c r="B104" s="2" t="s">
        <v>176</v>
      </c>
      <c r="O104" s="91"/>
      <c r="P104" s="92"/>
    </row>
    <row r="105" spans="1:19" ht="17.100000000000001" customHeight="1" thickBot="1" x14ac:dyDescent="0.35">
      <c r="B105" s="2" t="s">
        <v>146</v>
      </c>
      <c r="O105" s="91"/>
      <c r="P105" s="92"/>
    </row>
    <row r="106" spans="1:19" ht="17.100000000000001" customHeight="1" thickBot="1" x14ac:dyDescent="0.35">
      <c r="B106" s="2" t="s">
        <v>38</v>
      </c>
      <c r="O106" s="91"/>
      <c r="P106" s="92"/>
      <c r="R106" s="97">
        <f>SUM(O103:P106)</f>
        <v>0</v>
      </c>
      <c r="S106" s="98"/>
    </row>
    <row r="107" spans="1:19" ht="17.100000000000001" customHeight="1" thickBot="1" x14ac:dyDescent="0.35">
      <c r="O107" s="13"/>
      <c r="P107" s="13"/>
    </row>
    <row r="108" spans="1:19" ht="17.100000000000001" customHeight="1" thickBot="1" x14ac:dyDescent="0.35">
      <c r="A108" s="2" t="s">
        <v>61</v>
      </c>
      <c r="R108" s="102">
        <v>0</v>
      </c>
      <c r="S108" s="103"/>
    </row>
    <row r="109" spans="1:19" ht="17.100000000000001" customHeight="1" thickBot="1" x14ac:dyDescent="0.35">
      <c r="O109" s="13"/>
      <c r="P109" s="13"/>
    </row>
    <row r="110" spans="1:19" ht="17.100000000000001" customHeight="1" thickBot="1" x14ac:dyDescent="0.35">
      <c r="A110" s="2" t="s">
        <v>161</v>
      </c>
      <c r="R110" s="102">
        <v>0</v>
      </c>
      <c r="S110" s="103"/>
    </row>
    <row r="111" spans="1:19" ht="17.100000000000001" customHeight="1" x14ac:dyDescent="0.3">
      <c r="O111" s="13"/>
      <c r="P111" s="13"/>
    </row>
    <row r="112" spans="1:19" ht="17.100000000000001" customHeight="1" x14ac:dyDescent="0.3">
      <c r="A112" s="2" t="s">
        <v>148</v>
      </c>
    </row>
    <row r="113" spans="1:19" ht="17.100000000000001" customHeight="1" thickBot="1" x14ac:dyDescent="0.35">
      <c r="B113" s="2" t="s">
        <v>162</v>
      </c>
      <c r="O113" s="91"/>
      <c r="P113" s="92"/>
    </row>
    <row r="114" spans="1:19" ht="17.100000000000001" customHeight="1" thickBot="1" x14ac:dyDescent="0.35">
      <c r="B114" s="2" t="s">
        <v>38</v>
      </c>
      <c r="O114" s="91"/>
      <c r="P114" s="92"/>
      <c r="R114" s="97">
        <f>SUM(O113:P114)</f>
        <v>0</v>
      </c>
      <c r="S114" s="98"/>
    </row>
    <row r="115" spans="1:19" ht="17.100000000000001" customHeight="1" x14ac:dyDescent="0.3">
      <c r="O115" s="13"/>
      <c r="P115" s="13"/>
    </row>
    <row r="116" spans="1:19" ht="17.100000000000001" customHeight="1" x14ac:dyDescent="0.3">
      <c r="A116" s="2" t="s">
        <v>243</v>
      </c>
    </row>
    <row r="117" spans="1:19" ht="17.100000000000001" customHeight="1" x14ac:dyDescent="0.3">
      <c r="B117" s="2" t="s">
        <v>165</v>
      </c>
      <c r="O117" s="91"/>
      <c r="P117" s="92"/>
    </row>
    <row r="118" spans="1:19" ht="17.100000000000001" customHeight="1" thickBot="1" x14ac:dyDescent="0.35">
      <c r="B118" s="2" t="s">
        <v>147</v>
      </c>
      <c r="O118" s="8"/>
      <c r="P118" s="9"/>
    </row>
    <row r="119" spans="1:19" ht="17.100000000000001" customHeight="1" thickBot="1" x14ac:dyDescent="0.35">
      <c r="B119" s="2" t="s">
        <v>25</v>
      </c>
      <c r="C119" s="4"/>
      <c r="D119" s="4"/>
      <c r="O119" s="91"/>
      <c r="P119" s="92"/>
      <c r="R119" s="97">
        <f>SUM(O117:P119)</f>
        <v>0</v>
      </c>
      <c r="S119" s="98"/>
    </row>
    <row r="120" spans="1:19" ht="17.100000000000001" customHeight="1" x14ac:dyDescent="0.3">
      <c r="M120" s="11" t="s">
        <v>193</v>
      </c>
      <c r="O120" s="13"/>
      <c r="P120" s="13"/>
    </row>
    <row r="121" spans="1:19" ht="17.100000000000001" customHeight="1" x14ac:dyDescent="0.3">
      <c r="A121" s="2" t="s">
        <v>157</v>
      </c>
      <c r="J121" s="120" t="s">
        <v>192</v>
      </c>
      <c r="K121" s="120"/>
      <c r="M121" s="21" t="s">
        <v>194</v>
      </c>
      <c r="O121" s="93"/>
      <c r="P121" s="93"/>
    </row>
    <row r="122" spans="1:19" ht="17.100000000000001" customHeight="1" x14ac:dyDescent="0.3">
      <c r="B122" s="2" t="s">
        <v>184</v>
      </c>
      <c r="J122" s="91"/>
      <c r="K122" s="92"/>
      <c r="M122" s="22"/>
      <c r="O122" s="112">
        <f>J122*M122</f>
        <v>0</v>
      </c>
      <c r="P122" s="113"/>
    </row>
    <row r="123" spans="1:19" ht="17.100000000000001" customHeight="1" x14ac:dyDescent="0.3">
      <c r="B123" s="2" t="s">
        <v>185</v>
      </c>
      <c r="J123" s="91"/>
      <c r="K123" s="92"/>
      <c r="M123" s="22"/>
      <c r="O123" s="112">
        <f>J123*M123</f>
        <v>0</v>
      </c>
      <c r="P123" s="113"/>
    </row>
    <row r="124" spans="1:19" ht="17.100000000000001" customHeight="1" thickBot="1" x14ac:dyDescent="0.35">
      <c r="B124" s="2" t="s">
        <v>186</v>
      </c>
      <c r="J124" s="91"/>
      <c r="K124" s="92"/>
      <c r="M124" s="22"/>
      <c r="O124" s="112">
        <f>J124*M124</f>
        <v>0</v>
      </c>
      <c r="P124" s="113"/>
    </row>
    <row r="125" spans="1:19" ht="17.100000000000001" customHeight="1" thickBot="1" x14ac:dyDescent="0.35">
      <c r="B125" s="2" t="s">
        <v>187</v>
      </c>
      <c r="J125" s="91"/>
      <c r="K125" s="92"/>
      <c r="M125" s="22"/>
      <c r="O125" s="112">
        <f>J125*M125</f>
        <v>0</v>
      </c>
      <c r="P125" s="113"/>
      <c r="R125" s="97">
        <f>SUM(O122:P125)</f>
        <v>0</v>
      </c>
      <c r="S125" s="98"/>
    </row>
    <row r="126" spans="1:19" ht="17.100000000000001" customHeight="1" x14ac:dyDescent="0.3">
      <c r="O126" s="13"/>
      <c r="P126" s="13"/>
    </row>
    <row r="127" spans="1:19" ht="17.100000000000001" customHeight="1" x14ac:dyDescent="0.3">
      <c r="A127" s="2" t="s">
        <v>244</v>
      </c>
    </row>
    <row r="128" spans="1:19" ht="17.100000000000001" customHeight="1" thickBot="1" x14ac:dyDescent="0.35">
      <c r="B128" s="2" t="s">
        <v>163</v>
      </c>
      <c r="O128" s="91"/>
      <c r="P128" s="92"/>
    </row>
    <row r="129" spans="1:19" ht="17.100000000000001" customHeight="1" thickBot="1" x14ac:dyDescent="0.35">
      <c r="B129" s="2" t="s">
        <v>164</v>
      </c>
      <c r="O129" s="91"/>
      <c r="P129" s="92"/>
      <c r="R129" s="97">
        <f>SUM(O128:P129)</f>
        <v>0</v>
      </c>
      <c r="S129" s="98"/>
    </row>
    <row r="130" spans="1:19" ht="17.100000000000001" customHeight="1" x14ac:dyDescent="0.3">
      <c r="O130" s="10"/>
      <c r="P130" s="10"/>
      <c r="R130" s="10"/>
      <c r="S130" s="10"/>
    </row>
    <row r="131" spans="1:19" ht="17.100000000000001" customHeight="1" x14ac:dyDescent="0.3">
      <c r="A131" s="2" t="s">
        <v>37</v>
      </c>
      <c r="O131" s="119"/>
      <c r="P131" s="119"/>
    </row>
    <row r="132" spans="1:19" ht="17.100000000000001" customHeight="1" x14ac:dyDescent="0.3">
      <c r="B132" s="4"/>
      <c r="C132" s="4"/>
      <c r="D132" s="4"/>
    </row>
    <row r="133" spans="1:19" ht="17.100000000000001" customHeight="1" x14ac:dyDescent="0.3">
      <c r="B133" s="12"/>
      <c r="C133" s="12"/>
      <c r="D133" s="12"/>
      <c r="R133" s="91"/>
      <c r="S133" s="92"/>
    </row>
    <row r="134" spans="1:19" ht="17.100000000000001" customHeight="1" x14ac:dyDescent="0.3">
      <c r="B134" s="12"/>
      <c r="C134" s="12"/>
      <c r="D134" s="12"/>
      <c r="R134" s="91"/>
      <c r="S134" s="92"/>
    </row>
    <row r="135" spans="1:19" ht="17.100000000000001" customHeight="1" x14ac:dyDescent="0.3">
      <c r="B135" s="12"/>
      <c r="C135" s="12"/>
      <c r="D135" s="12"/>
      <c r="R135" s="91"/>
      <c r="S135" s="92"/>
    </row>
    <row r="136" spans="1:19" ht="17.100000000000001" customHeight="1" x14ac:dyDescent="0.3">
      <c r="B136" s="12"/>
      <c r="C136" s="12"/>
      <c r="D136" s="12"/>
      <c r="R136" s="91"/>
      <c r="S136" s="92"/>
    </row>
    <row r="137" spans="1:19" ht="17.100000000000001" customHeight="1" x14ac:dyDescent="0.3">
      <c r="B137" s="12"/>
      <c r="C137" s="12"/>
      <c r="D137" s="12"/>
      <c r="R137" s="91"/>
      <c r="S137" s="92"/>
    </row>
    <row r="138" spans="1:19" ht="17.100000000000001" customHeight="1" x14ac:dyDescent="0.3">
      <c r="B138" s="12"/>
      <c r="C138" s="12"/>
      <c r="D138" s="12"/>
      <c r="R138" s="91"/>
      <c r="S138" s="92"/>
    </row>
    <row r="139" spans="1:19" ht="17.100000000000001" customHeight="1" x14ac:dyDescent="0.3">
      <c r="B139" s="12"/>
      <c r="C139" s="12"/>
      <c r="D139" s="12"/>
      <c r="R139" s="91"/>
      <c r="S139" s="92"/>
    </row>
    <row r="140" spans="1:19" ht="17.100000000000001" customHeight="1" x14ac:dyDescent="0.3">
      <c r="B140" s="12"/>
      <c r="C140" s="12"/>
      <c r="D140" s="12"/>
      <c r="R140" s="91"/>
      <c r="S140" s="92"/>
    </row>
    <row r="141" spans="1:19" ht="17.100000000000001" customHeight="1" x14ac:dyDescent="0.3">
      <c r="O141" s="13"/>
      <c r="P141" s="13"/>
    </row>
    <row r="142" spans="1:19" ht="17.100000000000001" customHeight="1" x14ac:dyDescent="0.3">
      <c r="A142" s="2" t="s">
        <v>245</v>
      </c>
      <c r="R142" s="109">
        <v>0</v>
      </c>
      <c r="S142" s="110"/>
    </row>
    <row r="143" spans="1:19" ht="17.100000000000001" customHeight="1" thickBot="1" x14ac:dyDescent="0.35">
      <c r="O143" s="10"/>
      <c r="P143" s="10"/>
    </row>
    <row r="144" spans="1:19" ht="17.100000000000001" customHeight="1" thickBot="1" x14ac:dyDescent="0.35">
      <c r="A144" s="2" t="s">
        <v>167</v>
      </c>
      <c r="R144" s="97">
        <f>R57+R60+R62+R70+R72+R86+R88+R95+R100+R106+R108+R110+R114+R119+R125+R129+SUM(R133:S140)+R142</f>
        <v>0</v>
      </c>
      <c r="S144" s="98"/>
    </row>
    <row r="146" spans="1:19" ht="17.100000000000001" customHeight="1" x14ac:dyDescent="0.35">
      <c r="A146" s="5" t="s">
        <v>26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3"/>
      <c r="P146" s="23"/>
      <c r="Q146" s="23"/>
      <c r="R146" s="23"/>
      <c r="S146" s="24"/>
    </row>
    <row r="147" spans="1:19" ht="17.100000000000001" customHeight="1" x14ac:dyDescent="0.3">
      <c r="A147" s="7"/>
      <c r="O147" s="25"/>
      <c r="P147" s="25"/>
      <c r="Q147" s="25"/>
      <c r="R147" s="25"/>
      <c r="S147" s="25"/>
    </row>
    <row r="148" spans="1:19" ht="17.100000000000001" customHeight="1" x14ac:dyDescent="0.3">
      <c r="A148" s="85" t="s">
        <v>250</v>
      </c>
    </row>
    <row r="150" spans="1:19" ht="17.100000000000001" customHeight="1" x14ac:dyDescent="0.3">
      <c r="A150" s="26" t="s">
        <v>27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4" t="s">
        <v>47</v>
      </c>
      <c r="S150" s="125"/>
    </row>
    <row r="151" spans="1:19" ht="17.100000000000001" customHeight="1" x14ac:dyDescent="0.3">
      <c r="A151" s="7"/>
    </row>
    <row r="152" spans="1:19" ht="17.100000000000001" customHeight="1" x14ac:dyDescent="0.3">
      <c r="A152" s="2" t="s">
        <v>19</v>
      </c>
      <c r="C152" s="4"/>
      <c r="D152" s="4"/>
      <c r="E152" s="4"/>
      <c r="F152" s="4"/>
    </row>
    <row r="154" spans="1:19" ht="17.100000000000001" customHeight="1" x14ac:dyDescent="0.3">
      <c r="A154" s="2" t="s">
        <v>216</v>
      </c>
      <c r="C154" s="4"/>
      <c r="D154" s="4"/>
      <c r="E154" s="4"/>
      <c r="F154" s="4"/>
    </row>
    <row r="156" spans="1:19" ht="17.100000000000001" customHeight="1" x14ac:dyDescent="0.3">
      <c r="A156" s="2" t="s">
        <v>218</v>
      </c>
      <c r="C156" s="4"/>
      <c r="D156" s="4"/>
      <c r="E156" s="4"/>
      <c r="F156" s="4"/>
    </row>
    <row r="157" spans="1:19" ht="17.100000000000001" customHeight="1" x14ac:dyDescent="0.3">
      <c r="A157" s="2" t="s">
        <v>30</v>
      </c>
    </row>
    <row r="158" spans="1:19" ht="17.100000000000001" customHeight="1" x14ac:dyDescent="0.3">
      <c r="A158" s="2" t="s">
        <v>29</v>
      </c>
      <c r="C158" s="4"/>
      <c r="D158" s="4"/>
      <c r="E158" s="4"/>
      <c r="F158" s="4"/>
    </row>
    <row r="159" spans="1:19" ht="17.100000000000001" customHeight="1" x14ac:dyDescent="0.3">
      <c r="A159" s="2" t="s">
        <v>30</v>
      </c>
    </row>
    <row r="161" spans="1:19" ht="17.100000000000001" customHeight="1" x14ac:dyDescent="0.3">
      <c r="A161" s="2" t="s">
        <v>20</v>
      </c>
      <c r="D161" s="112"/>
      <c r="E161" s="117"/>
      <c r="F161" s="27"/>
      <c r="G161" s="11"/>
      <c r="H161" s="11"/>
      <c r="I161" s="11"/>
      <c r="J161" s="11"/>
      <c r="K161" s="11"/>
      <c r="L161" s="11"/>
      <c r="M161" s="11"/>
      <c r="N161" s="11"/>
    </row>
    <row r="162" spans="1:19" ht="17.100000000000001" customHeight="1" x14ac:dyDescent="0.3">
      <c r="A162" s="2" t="s">
        <v>21</v>
      </c>
      <c r="D162" s="112">
        <v>1</v>
      </c>
      <c r="E162" s="117"/>
      <c r="F162" s="27"/>
      <c r="G162" s="11"/>
      <c r="H162" s="11"/>
      <c r="I162" s="11"/>
      <c r="J162" s="11"/>
      <c r="K162" s="11"/>
      <c r="L162" s="11"/>
      <c r="M162" s="11"/>
      <c r="N162" s="11"/>
    </row>
    <row r="165" spans="1:19" ht="17.100000000000001" customHeight="1" x14ac:dyDescent="0.3">
      <c r="A165" s="2" t="s">
        <v>217</v>
      </c>
      <c r="R165" s="91"/>
      <c r="S165" s="92"/>
    </row>
    <row r="166" spans="1:19" ht="17.100000000000001" customHeight="1" x14ac:dyDescent="0.3">
      <c r="A166" s="2" t="s">
        <v>16</v>
      </c>
      <c r="R166" s="91"/>
      <c r="S166" s="92"/>
    </row>
    <row r="167" spans="1:19" ht="17.100000000000001" customHeight="1" x14ac:dyDescent="0.3">
      <c r="A167" s="2" t="s">
        <v>1</v>
      </c>
      <c r="R167" s="91"/>
      <c r="S167" s="92"/>
    </row>
    <row r="168" spans="1:19" ht="17.100000000000001" customHeight="1" x14ac:dyDescent="0.3">
      <c r="A168" s="2" t="s">
        <v>22</v>
      </c>
      <c r="R168" s="91"/>
      <c r="S168" s="92"/>
    </row>
    <row r="169" spans="1:19" ht="17.100000000000001" customHeight="1" x14ac:dyDescent="0.3">
      <c r="A169" s="2" t="s">
        <v>23</v>
      </c>
      <c r="R169" s="91"/>
      <c r="S169" s="92"/>
    </row>
    <row r="170" spans="1:19" ht="17.100000000000001" customHeight="1" x14ac:dyDescent="0.3">
      <c r="A170" s="2" t="s">
        <v>24</v>
      </c>
      <c r="R170" s="91"/>
      <c r="S170" s="92"/>
    </row>
    <row r="171" spans="1:19" ht="17.100000000000001" customHeight="1" x14ac:dyDescent="0.3">
      <c r="A171" s="2" t="s">
        <v>2</v>
      </c>
      <c r="R171" s="91"/>
      <c r="S171" s="92"/>
    </row>
    <row r="172" spans="1:19" ht="17.100000000000001" customHeight="1" x14ac:dyDescent="0.3">
      <c r="A172" s="2" t="s">
        <v>25</v>
      </c>
    </row>
    <row r="173" spans="1:19" ht="17.100000000000001" customHeight="1" x14ac:dyDescent="0.3">
      <c r="B173" s="4"/>
      <c r="C173" s="4"/>
      <c r="D173" s="4"/>
      <c r="R173" s="91"/>
      <c r="S173" s="92"/>
    </row>
    <row r="174" spans="1:19" ht="17.100000000000001" customHeight="1" x14ac:dyDescent="0.3">
      <c r="B174" s="12"/>
      <c r="C174" s="12"/>
      <c r="D174" s="12"/>
      <c r="R174" s="106"/>
      <c r="S174" s="107"/>
    </row>
    <row r="175" spans="1:19" ht="17.100000000000001" customHeight="1" thickBot="1" x14ac:dyDescent="0.35">
      <c r="R175" s="28"/>
      <c r="S175" s="28"/>
    </row>
    <row r="176" spans="1:19" ht="17.100000000000001" customHeight="1" thickBot="1" x14ac:dyDescent="0.35">
      <c r="F176" s="2" t="s">
        <v>53</v>
      </c>
      <c r="R176" s="100">
        <f>SUM(R165:S171)+SUM(R173:S174)</f>
        <v>0</v>
      </c>
      <c r="S176" s="101"/>
    </row>
    <row r="177" spans="1:19" ht="17.100000000000001" customHeight="1" thickBot="1" x14ac:dyDescent="0.35">
      <c r="R177" s="13"/>
      <c r="S177" s="13"/>
    </row>
    <row r="178" spans="1:19" ht="17.100000000000001" customHeight="1" thickBot="1" x14ac:dyDescent="0.35">
      <c r="A178" s="2" t="s">
        <v>54</v>
      </c>
      <c r="R178" s="100">
        <f>((SUM(R165:S170)+SUM(R173:S174))*D161/D162)+R171</f>
        <v>0</v>
      </c>
      <c r="S178" s="101"/>
    </row>
    <row r="179" spans="1:19" ht="17.100000000000001" customHeight="1" x14ac:dyDescent="0.3">
      <c r="O179" s="11"/>
      <c r="P179" s="11"/>
    </row>
    <row r="180" spans="1:19" ht="17.100000000000001" customHeight="1" x14ac:dyDescent="0.3">
      <c r="A180" s="26" t="s">
        <v>28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4" t="s">
        <v>47</v>
      </c>
      <c r="S180" s="125"/>
    </row>
    <row r="182" spans="1:19" ht="17.100000000000001" customHeight="1" x14ac:dyDescent="0.3">
      <c r="A182" s="2" t="s">
        <v>19</v>
      </c>
      <c r="C182" s="4"/>
      <c r="D182" s="4"/>
      <c r="E182" s="4"/>
      <c r="F182" s="4"/>
    </row>
    <row r="184" spans="1:19" ht="17.100000000000001" customHeight="1" x14ac:dyDescent="0.3">
      <c r="A184" s="2" t="s">
        <v>216</v>
      </c>
      <c r="C184" s="4"/>
      <c r="D184" s="4"/>
      <c r="E184" s="4"/>
      <c r="F184" s="4"/>
    </row>
    <row r="186" spans="1:19" ht="17.100000000000001" customHeight="1" x14ac:dyDescent="0.3">
      <c r="A186" s="2" t="s">
        <v>218</v>
      </c>
      <c r="C186" s="4"/>
      <c r="D186" s="4"/>
      <c r="E186" s="4"/>
      <c r="F186" s="4"/>
    </row>
    <row r="187" spans="1:19" ht="17.100000000000001" customHeight="1" x14ac:dyDescent="0.3">
      <c r="A187" s="2" t="s">
        <v>30</v>
      </c>
    </row>
    <row r="188" spans="1:19" ht="17.100000000000001" customHeight="1" x14ac:dyDescent="0.3">
      <c r="A188" s="2" t="s">
        <v>29</v>
      </c>
      <c r="C188" s="4"/>
      <c r="D188" s="4"/>
      <c r="E188" s="4"/>
      <c r="F188" s="4"/>
    </row>
    <row r="189" spans="1:19" ht="17.100000000000001" customHeight="1" x14ac:dyDescent="0.3">
      <c r="A189" s="2" t="s">
        <v>30</v>
      </c>
    </row>
    <row r="191" spans="1:19" ht="17.100000000000001" customHeight="1" x14ac:dyDescent="0.3">
      <c r="A191" s="2" t="s">
        <v>20</v>
      </c>
      <c r="D191" s="112"/>
      <c r="E191" s="113"/>
      <c r="F191" s="29"/>
      <c r="G191" s="11"/>
      <c r="H191" s="11"/>
      <c r="I191" s="11"/>
      <c r="J191" s="11"/>
      <c r="K191" s="11"/>
      <c r="L191" s="11"/>
      <c r="M191" s="11"/>
      <c r="N191" s="11"/>
    </row>
    <row r="192" spans="1:19" ht="17.100000000000001" customHeight="1" x14ac:dyDescent="0.3">
      <c r="A192" s="2" t="s">
        <v>21</v>
      </c>
      <c r="D192" s="112">
        <v>1</v>
      </c>
      <c r="E192" s="113"/>
      <c r="F192" s="29"/>
      <c r="G192" s="11"/>
      <c r="H192" s="11"/>
      <c r="I192" s="11"/>
      <c r="J192" s="11"/>
      <c r="K192" s="11"/>
      <c r="L192" s="11"/>
      <c r="M192" s="11"/>
      <c r="N192" s="11"/>
    </row>
    <row r="193" spans="1:19" ht="21" customHeight="1" x14ac:dyDescent="0.3"/>
    <row r="195" spans="1:19" ht="17.100000000000001" customHeight="1" x14ac:dyDescent="0.3">
      <c r="A195" s="2" t="s">
        <v>217</v>
      </c>
      <c r="R195" s="91"/>
      <c r="S195" s="92"/>
    </row>
    <row r="196" spans="1:19" ht="17.100000000000001" customHeight="1" x14ac:dyDescent="0.3">
      <c r="A196" s="2" t="s">
        <v>16</v>
      </c>
      <c r="R196" s="91"/>
      <c r="S196" s="92"/>
    </row>
    <row r="197" spans="1:19" ht="17.100000000000001" customHeight="1" x14ac:dyDescent="0.3">
      <c r="A197" s="2" t="s">
        <v>1</v>
      </c>
      <c r="R197" s="91"/>
      <c r="S197" s="92"/>
    </row>
    <row r="198" spans="1:19" ht="17.100000000000001" customHeight="1" x14ac:dyDescent="0.3">
      <c r="A198" s="2" t="s">
        <v>22</v>
      </c>
      <c r="R198" s="91"/>
      <c r="S198" s="92"/>
    </row>
    <row r="199" spans="1:19" ht="17.100000000000001" customHeight="1" x14ac:dyDescent="0.3">
      <c r="A199" s="2" t="s">
        <v>23</v>
      </c>
      <c r="R199" s="91"/>
      <c r="S199" s="92"/>
    </row>
    <row r="200" spans="1:19" ht="17.100000000000001" customHeight="1" x14ac:dyDescent="0.3">
      <c r="A200" s="2" t="s">
        <v>24</v>
      </c>
      <c r="R200" s="91"/>
      <c r="S200" s="92"/>
    </row>
    <row r="201" spans="1:19" ht="17.100000000000001" customHeight="1" x14ac:dyDescent="0.3">
      <c r="A201" s="2" t="s">
        <v>2</v>
      </c>
      <c r="R201" s="91"/>
      <c r="S201" s="92"/>
    </row>
    <row r="202" spans="1:19" ht="17.100000000000001" customHeight="1" x14ac:dyDescent="0.3">
      <c r="A202" s="2" t="s">
        <v>25</v>
      </c>
    </row>
    <row r="203" spans="1:19" ht="17.100000000000001" customHeight="1" x14ac:dyDescent="0.3">
      <c r="B203" s="4"/>
      <c r="C203" s="4"/>
      <c r="D203" s="4"/>
      <c r="R203" s="91"/>
      <c r="S203" s="92"/>
    </row>
    <row r="204" spans="1:19" ht="17.100000000000001" customHeight="1" x14ac:dyDescent="0.3">
      <c r="B204" s="12"/>
      <c r="C204" s="12"/>
      <c r="D204" s="12"/>
      <c r="R204" s="106"/>
      <c r="S204" s="107"/>
    </row>
    <row r="205" spans="1:19" ht="17.100000000000001" customHeight="1" thickBot="1" x14ac:dyDescent="0.35">
      <c r="R205" s="28"/>
      <c r="S205" s="28"/>
    </row>
    <row r="206" spans="1:19" ht="17.100000000000001" customHeight="1" thickBot="1" x14ac:dyDescent="0.35">
      <c r="F206" s="2" t="s">
        <v>53</v>
      </c>
      <c r="R206" s="100">
        <f>SUM(R195:S201)+SUM(R203:S204)</f>
        <v>0</v>
      </c>
      <c r="S206" s="101"/>
    </row>
    <row r="207" spans="1:19" ht="17.100000000000001" customHeight="1" thickBot="1" x14ac:dyDescent="0.35">
      <c r="R207" s="13"/>
      <c r="S207" s="13"/>
    </row>
    <row r="208" spans="1:19" ht="17.100000000000001" customHeight="1" thickBot="1" x14ac:dyDescent="0.35">
      <c r="A208" s="2" t="s">
        <v>54</v>
      </c>
      <c r="R208" s="100">
        <f>((SUM(R195:S200)+SUM(R203:S204))*D191/D192)+R201</f>
        <v>0</v>
      </c>
      <c r="S208" s="101"/>
    </row>
    <row r="209" spans="1:19" ht="17.100000000000001" customHeight="1" x14ac:dyDescent="0.3">
      <c r="R209" s="13"/>
      <c r="S209" s="13"/>
    </row>
    <row r="210" spans="1:19" ht="17.100000000000001" customHeight="1" x14ac:dyDescent="0.35">
      <c r="A210" s="5" t="s">
        <v>31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96" t="s">
        <v>47</v>
      </c>
      <c r="S210" s="99"/>
    </row>
    <row r="211" spans="1:19" ht="17.100000000000001" customHeight="1" x14ac:dyDescent="0.3">
      <c r="A211" s="1" t="s">
        <v>206</v>
      </c>
    </row>
    <row r="212" spans="1:19" ht="17.100000000000001" customHeight="1" x14ac:dyDescent="0.3">
      <c r="A212" s="1" t="s">
        <v>207</v>
      </c>
    </row>
    <row r="214" spans="1:19" ht="17.100000000000001" customHeight="1" x14ac:dyDescent="0.3">
      <c r="A214" s="2" t="s">
        <v>33</v>
      </c>
      <c r="E214" s="118"/>
      <c r="F214" s="118"/>
      <c r="G214" s="11"/>
      <c r="H214" s="11"/>
      <c r="I214" s="11"/>
      <c r="J214" s="11"/>
      <c r="K214" s="11"/>
      <c r="L214" s="11"/>
      <c r="M214" s="11"/>
      <c r="N214" s="11"/>
    </row>
    <row r="215" spans="1:19" ht="17.100000000000001" customHeight="1" x14ac:dyDescent="0.3">
      <c r="A215" s="2" t="s">
        <v>32</v>
      </c>
      <c r="E215" s="112">
        <v>1</v>
      </c>
      <c r="F215" s="113"/>
      <c r="G215" s="11"/>
      <c r="H215" s="11"/>
      <c r="I215" s="11"/>
      <c r="J215" s="11"/>
      <c r="K215" s="11"/>
      <c r="L215" s="11"/>
      <c r="M215" s="11"/>
      <c r="N215" s="11"/>
    </row>
    <row r="217" spans="1:19" ht="17.100000000000001" customHeight="1" x14ac:dyDescent="0.3">
      <c r="A217" s="2" t="s">
        <v>34</v>
      </c>
      <c r="R217" s="91"/>
      <c r="S217" s="92"/>
    </row>
    <row r="218" spans="1:19" ht="17.100000000000001" customHeight="1" x14ac:dyDescent="0.3">
      <c r="A218" s="2" t="s">
        <v>35</v>
      </c>
      <c r="R218" s="91"/>
      <c r="S218" s="92"/>
    </row>
    <row r="219" spans="1:19" ht="17.100000000000001" customHeight="1" x14ac:dyDescent="0.3">
      <c r="A219" s="2" t="s">
        <v>183</v>
      </c>
      <c r="R219" s="8"/>
      <c r="S219" s="9"/>
    </row>
    <row r="220" spans="1:19" ht="17.100000000000001" customHeight="1" x14ac:dyDescent="0.3">
      <c r="A220" s="2" t="s">
        <v>1</v>
      </c>
      <c r="R220" s="91"/>
      <c r="S220" s="92"/>
    </row>
    <row r="221" spans="1:19" ht="17.100000000000001" customHeight="1" x14ac:dyDescent="0.3">
      <c r="A221" s="2" t="s">
        <v>39</v>
      </c>
      <c r="R221" s="91"/>
      <c r="S221" s="92"/>
    </row>
    <row r="222" spans="1:19" ht="17.100000000000001" customHeight="1" x14ac:dyDescent="0.3">
      <c r="A222" s="2" t="s">
        <v>36</v>
      </c>
      <c r="R222" s="91"/>
      <c r="S222" s="92"/>
    </row>
    <row r="223" spans="1:19" ht="17.100000000000001" customHeight="1" x14ac:dyDescent="0.3">
      <c r="A223" s="2" t="s">
        <v>3</v>
      </c>
      <c r="R223" s="91"/>
      <c r="S223" s="92"/>
    </row>
    <row r="224" spans="1:19" ht="17.100000000000001" customHeight="1" x14ac:dyDescent="0.3">
      <c r="A224" s="2" t="s">
        <v>15</v>
      </c>
      <c r="R224" s="91"/>
      <c r="S224" s="92"/>
    </row>
    <row r="225" spans="1:19" ht="16.5" hidden="1" customHeight="1" x14ac:dyDescent="0.3">
      <c r="A225" s="2" t="s">
        <v>37</v>
      </c>
      <c r="R225" s="30"/>
      <c r="S225" s="30"/>
    </row>
    <row r="226" spans="1:19" ht="16.5" hidden="1" customHeight="1" x14ac:dyDescent="0.3">
      <c r="R226" s="91"/>
      <c r="S226" s="92"/>
    </row>
    <row r="227" spans="1:19" ht="17.100000000000001" customHeight="1" x14ac:dyDescent="0.3">
      <c r="A227" s="2" t="s">
        <v>25</v>
      </c>
      <c r="B227" s="4"/>
      <c r="C227" s="4"/>
      <c r="D227" s="4"/>
      <c r="R227" s="91"/>
      <c r="S227" s="92"/>
    </row>
    <row r="228" spans="1:19" ht="17.100000000000001" customHeight="1" x14ac:dyDescent="0.3">
      <c r="B228" s="12"/>
      <c r="C228" s="12"/>
      <c r="D228" s="12"/>
      <c r="R228" s="91"/>
      <c r="S228" s="92"/>
    </row>
    <row r="229" spans="1:19" ht="17.100000000000001" customHeight="1" thickBot="1" x14ac:dyDescent="0.35">
      <c r="B229" s="12"/>
      <c r="C229" s="12"/>
      <c r="D229" s="12"/>
      <c r="R229" s="106"/>
      <c r="S229" s="107"/>
    </row>
    <row r="230" spans="1:19" ht="17.100000000000001" customHeight="1" thickBot="1" x14ac:dyDescent="0.35">
      <c r="P230" s="2" t="s">
        <v>53</v>
      </c>
      <c r="R230" s="100">
        <f>SUM(R217:S224)+SUM(R226:S229)</f>
        <v>0</v>
      </c>
      <c r="S230" s="101"/>
    </row>
    <row r="231" spans="1:19" ht="17.100000000000001" customHeight="1" thickBot="1" x14ac:dyDescent="0.35">
      <c r="O231" s="13"/>
      <c r="P231" s="13"/>
    </row>
    <row r="232" spans="1:19" ht="17.100000000000001" customHeight="1" thickBot="1" x14ac:dyDescent="0.35">
      <c r="A232" s="2" t="s">
        <v>55</v>
      </c>
      <c r="R232" s="104">
        <f>R230*E214/E215</f>
        <v>0</v>
      </c>
      <c r="S232" s="105"/>
    </row>
    <row r="234" spans="1:19" ht="17.100000000000001" customHeight="1" x14ac:dyDescent="0.3">
      <c r="A234" s="31" t="s">
        <v>246</v>
      </c>
    </row>
    <row r="235" spans="1:19" ht="17.100000000000001" customHeight="1" x14ac:dyDescent="0.3">
      <c r="A235" s="1" t="s">
        <v>208</v>
      </c>
    </row>
    <row r="236" spans="1:19" ht="17.100000000000001" customHeight="1" x14ac:dyDescent="0.3">
      <c r="A236" s="1" t="s">
        <v>209</v>
      </c>
    </row>
    <row r="237" spans="1:19" ht="17.100000000000001" customHeight="1" x14ac:dyDescent="0.3">
      <c r="A237" s="1"/>
    </row>
    <row r="240" spans="1:19" ht="17.100000000000001" customHeight="1" x14ac:dyDescent="0.35">
      <c r="A240" s="5" t="s">
        <v>52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32"/>
    </row>
    <row r="241" spans="1:19" ht="17.100000000000001" customHeight="1" x14ac:dyDescent="0.3">
      <c r="A241" s="1" t="s">
        <v>247</v>
      </c>
    </row>
    <row r="243" spans="1:19" ht="17.100000000000001" customHeight="1" x14ac:dyDescent="0.3">
      <c r="A243" s="2" t="s">
        <v>59</v>
      </c>
      <c r="P243" s="2" t="s">
        <v>168</v>
      </c>
      <c r="R243" s="91"/>
      <c r="S243" s="92"/>
    </row>
    <row r="244" spans="1:19" ht="17.100000000000001" customHeight="1" x14ac:dyDescent="0.3">
      <c r="A244" s="2" t="s">
        <v>60</v>
      </c>
      <c r="P244" s="2" t="s">
        <v>168</v>
      </c>
      <c r="R244" s="91"/>
      <c r="S244" s="92"/>
    </row>
    <row r="245" spans="1:19" ht="17.100000000000001" customHeight="1" x14ac:dyDescent="0.3">
      <c r="A245" s="2" t="s">
        <v>172</v>
      </c>
      <c r="P245" s="2" t="s">
        <v>169</v>
      </c>
      <c r="R245" s="8"/>
      <c r="S245" s="9"/>
    </row>
    <row r="246" spans="1:19" ht="17.100000000000001" customHeight="1" x14ac:dyDescent="0.3">
      <c r="A246" s="2" t="s">
        <v>173</v>
      </c>
      <c r="P246" s="2" t="s">
        <v>169</v>
      </c>
      <c r="R246" s="8"/>
      <c r="S246" s="9"/>
    </row>
    <row r="247" spans="1:19" ht="17.100000000000001" customHeight="1" x14ac:dyDescent="0.3">
      <c r="A247" s="2" t="s">
        <v>42</v>
      </c>
      <c r="P247" s="2" t="s">
        <v>169</v>
      </c>
      <c r="R247" s="91"/>
      <c r="S247" s="92"/>
    </row>
    <row r="248" spans="1:19" ht="17.100000000000001" customHeight="1" x14ac:dyDescent="0.3">
      <c r="A248" s="2" t="s">
        <v>40</v>
      </c>
      <c r="P248" s="2" t="s">
        <v>168</v>
      </c>
      <c r="R248" s="91"/>
      <c r="S248" s="92"/>
    </row>
    <row r="249" spans="1:19" ht="17.100000000000001" customHeight="1" x14ac:dyDescent="0.3">
      <c r="A249" s="2" t="s">
        <v>4</v>
      </c>
      <c r="P249" s="2" t="s">
        <v>168</v>
      </c>
      <c r="R249" s="91"/>
      <c r="S249" s="92"/>
    </row>
    <row r="250" spans="1:19" ht="17.100000000000001" customHeight="1" x14ac:dyDescent="0.3">
      <c r="A250" s="2" t="s">
        <v>5</v>
      </c>
      <c r="P250" s="2" t="s">
        <v>170</v>
      </c>
      <c r="R250" s="91"/>
      <c r="S250" s="92"/>
    </row>
    <row r="251" spans="1:19" ht="17.100000000000001" customHeight="1" x14ac:dyDescent="0.3">
      <c r="A251" s="2" t="s">
        <v>171</v>
      </c>
      <c r="P251" s="2" t="s">
        <v>168</v>
      </c>
      <c r="R251" s="91"/>
      <c r="S251" s="92"/>
    </row>
    <row r="252" spans="1:19" ht="17.100000000000001" customHeight="1" x14ac:dyDescent="0.3">
      <c r="A252" s="2" t="s">
        <v>41</v>
      </c>
    </row>
    <row r="253" spans="1:19" ht="17.100000000000001" customHeight="1" x14ac:dyDescent="0.3">
      <c r="B253" s="4"/>
      <c r="C253" s="4"/>
      <c r="D253" s="4"/>
      <c r="R253" s="91"/>
      <c r="S253" s="92"/>
    </row>
    <row r="254" spans="1:19" ht="17.100000000000001" customHeight="1" x14ac:dyDescent="0.3">
      <c r="B254" s="12"/>
      <c r="C254" s="12"/>
      <c r="D254" s="12"/>
      <c r="R254" s="91"/>
      <c r="S254" s="92"/>
    </row>
    <row r="255" spans="1:19" ht="17.100000000000001" customHeight="1" x14ac:dyDescent="0.3">
      <c r="B255" s="12"/>
      <c r="C255" s="12"/>
      <c r="D255" s="12"/>
      <c r="R255" s="91"/>
      <c r="S255" s="92"/>
    </row>
    <row r="256" spans="1:19" ht="17.100000000000001" customHeight="1" x14ac:dyDescent="0.3">
      <c r="B256" s="12"/>
      <c r="C256" s="12"/>
      <c r="D256" s="12"/>
      <c r="R256" s="91"/>
      <c r="S256" s="92"/>
    </row>
    <row r="257" spans="1:19" ht="17.100000000000001" customHeight="1" x14ac:dyDescent="0.3">
      <c r="B257" s="12"/>
      <c r="C257" s="12"/>
      <c r="D257" s="12"/>
      <c r="R257" s="91"/>
      <c r="S257" s="92"/>
    </row>
    <row r="259" spans="1:19" ht="17.100000000000001" customHeight="1" x14ac:dyDescent="0.3">
      <c r="A259" s="2" t="s">
        <v>210</v>
      </c>
    </row>
    <row r="260" spans="1:19" ht="17.100000000000001" customHeight="1" x14ac:dyDescent="0.3">
      <c r="A260" s="2" t="s">
        <v>211</v>
      </c>
    </row>
  </sheetData>
  <mergeCells count="153">
    <mergeCell ref="J122:K122"/>
    <mergeCell ref="E215:F215"/>
    <mergeCell ref="R206:S206"/>
    <mergeCell ref="R197:S197"/>
    <mergeCell ref="R198:S198"/>
    <mergeCell ref="R199:S199"/>
    <mergeCell ref="R195:S195"/>
    <mergeCell ref="R150:S150"/>
    <mergeCell ref="R180:S180"/>
    <mergeCell ref="R136:S136"/>
    <mergeCell ref="R204:S204"/>
    <mergeCell ref="R138:S138"/>
    <mergeCell ref="R139:S139"/>
    <mergeCell ref="R200:S200"/>
    <mergeCell ref="R201:S201"/>
    <mergeCell ref="R203:S203"/>
    <mergeCell ref="R166:S166"/>
    <mergeCell ref="O98:P98"/>
    <mergeCell ref="O72:P72"/>
    <mergeCell ref="O95:P95"/>
    <mergeCell ref="O104:P104"/>
    <mergeCell ref="O105:P105"/>
    <mergeCell ref="R108:S108"/>
    <mergeCell ref="R110:S110"/>
    <mergeCell ref="O86:P86"/>
    <mergeCell ref="O81:P81"/>
    <mergeCell ref="O131:P131"/>
    <mergeCell ref="R129:S129"/>
    <mergeCell ref="J123:K123"/>
    <mergeCell ref="J121:K121"/>
    <mergeCell ref="R62:S62"/>
    <mergeCell ref="R49:S49"/>
    <mergeCell ref="O56:P56"/>
    <mergeCell ref="O57:P57"/>
    <mergeCell ref="O100:P100"/>
    <mergeCell ref="O85:P85"/>
    <mergeCell ref="R95:S95"/>
    <mergeCell ref="R100:S100"/>
    <mergeCell ref="O93:P93"/>
    <mergeCell ref="O74:P74"/>
    <mergeCell ref="O88:P88"/>
    <mergeCell ref="O90:P90"/>
    <mergeCell ref="O75:P75"/>
    <mergeCell ref="O76:P76"/>
    <mergeCell ref="O91:P91"/>
    <mergeCell ref="O103:P103"/>
    <mergeCell ref="O106:P106"/>
    <mergeCell ref="R114:S114"/>
    <mergeCell ref="R119:S119"/>
    <mergeCell ref="O60:P60"/>
    <mergeCell ref="R221:S221"/>
    <mergeCell ref="R228:S228"/>
    <mergeCell ref="A8:S8"/>
    <mergeCell ref="R227:S227"/>
    <mergeCell ref="D191:E191"/>
    <mergeCell ref="D192:E192"/>
    <mergeCell ref="D161:E161"/>
    <mergeCell ref="D162:E162"/>
    <mergeCell ref="E214:F214"/>
    <mergeCell ref="O123:P123"/>
    <mergeCell ref="O124:P124"/>
    <mergeCell ref="O125:P125"/>
    <mergeCell ref="R196:S196"/>
    <mergeCell ref="R174:S174"/>
    <mergeCell ref="R171:S171"/>
    <mergeCell ref="R176:S176"/>
    <mergeCell ref="R178:S178"/>
    <mergeCell ref="R170:S170"/>
    <mergeCell ref="R165:S165"/>
    <mergeCell ref="O128:P128"/>
    <mergeCell ref="R133:S133"/>
    <mergeCell ref="R134:S134"/>
    <mergeCell ref="R135:S135"/>
    <mergeCell ref="O129:P129"/>
    <mergeCell ref="O79:P79"/>
    <mergeCell ref="O80:P80"/>
    <mergeCell ref="R125:S125"/>
    <mergeCell ref="O92:P92"/>
    <mergeCell ref="O94:P94"/>
    <mergeCell ref="J124:K124"/>
    <mergeCell ref="J125:K125"/>
    <mergeCell ref="R257:S257"/>
    <mergeCell ref="R247:S247"/>
    <mergeCell ref="R248:S248"/>
    <mergeCell ref="R254:S254"/>
    <mergeCell ref="R253:S253"/>
    <mergeCell ref="R255:S255"/>
    <mergeCell ref="R249:S249"/>
    <mergeCell ref="R250:S250"/>
    <mergeCell ref="R251:S251"/>
    <mergeCell ref="R244:S244"/>
    <mergeCell ref="R243:S243"/>
    <mergeCell ref="R256:S256"/>
    <mergeCell ref="R224:S224"/>
    <mergeCell ref="R226:S226"/>
    <mergeCell ref="R217:S217"/>
    <mergeCell ref="R218:S218"/>
    <mergeCell ref="R220:S220"/>
    <mergeCell ref="R230:S230"/>
    <mergeCell ref="R232:S232"/>
    <mergeCell ref="R208:S208"/>
    <mergeCell ref="R229:S229"/>
    <mergeCell ref="R210:S210"/>
    <mergeCell ref="R222:S222"/>
    <mergeCell ref="R223:S223"/>
    <mergeCell ref="D60:F60"/>
    <mergeCell ref="R60:S60"/>
    <mergeCell ref="R142:S142"/>
    <mergeCell ref="R140:S140"/>
    <mergeCell ref="O82:P82"/>
    <mergeCell ref="O83:P83"/>
    <mergeCell ref="O84:P84"/>
    <mergeCell ref="O99:P99"/>
    <mergeCell ref="R86:S86"/>
    <mergeCell ref="R88:S88"/>
    <mergeCell ref="R106:S106"/>
    <mergeCell ref="O113:P113"/>
    <mergeCell ref="O114:P114"/>
    <mergeCell ref="O117:P117"/>
    <mergeCell ref="O119:P119"/>
    <mergeCell ref="O121:P121"/>
    <mergeCell ref="O122:P122"/>
    <mergeCell ref="R169:S169"/>
    <mergeCell ref="R173:S173"/>
    <mergeCell ref="R167:S167"/>
    <mergeCell ref="R168:S168"/>
    <mergeCell ref="R144:S144"/>
    <mergeCell ref="R137:S137"/>
    <mergeCell ref="R22:S22"/>
    <mergeCell ref="R57:S57"/>
    <mergeCell ref="R52:S52"/>
    <mergeCell ref="R70:S70"/>
    <mergeCell ref="R72:S72"/>
    <mergeCell ref="R33:S33"/>
    <mergeCell ref="R36:S36"/>
    <mergeCell ref="R46:S46"/>
    <mergeCell ref="R47:S47"/>
    <mergeCell ref="O67:P67"/>
    <mergeCell ref="O69:P69"/>
    <mergeCell ref="R37:S37"/>
    <mergeCell ref="O66:P66"/>
    <mergeCell ref="O55:P55"/>
    <mergeCell ref="O54:P54"/>
    <mergeCell ref="P35:Q35"/>
    <mergeCell ref="R42:S42"/>
    <mergeCell ref="R43:S43"/>
    <mergeCell ref="R44:S44"/>
    <mergeCell ref="R35:S35"/>
    <mergeCell ref="O65:P65"/>
    <mergeCell ref="R38:S38"/>
    <mergeCell ref="R39:S39"/>
    <mergeCell ref="O52:P52"/>
    <mergeCell ref="O59:P59"/>
  </mergeCells>
  <phoneticPr fontId="0" type="noConversion"/>
  <printOptions horizontalCentered="1"/>
  <pageMargins left="0.75" right="0.75" top="1" bottom="1" header="0.5" footer="0.5"/>
  <pageSetup scale="49" fitToHeight="0" orientation="portrait" verticalDpi="300" r:id="rId1"/>
  <headerFooter alignWithMargins="0">
    <oddFooter>&amp;R&amp;P</oddFooter>
  </headerFooter>
  <rowBreaks count="5" manualBreakCount="5">
    <brk id="50" max="18" man="1"/>
    <brk id="110" max="18" man="1"/>
    <brk id="145" max="18" man="1"/>
    <brk id="208" max="18" man="1"/>
    <brk id="23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22"/>
  <sheetViews>
    <sheetView topLeftCell="A19" zoomScale="90" zoomScaleNormal="90" workbookViewId="0">
      <selection activeCell="I33" sqref="I33"/>
    </sheetView>
  </sheetViews>
  <sheetFormatPr defaultColWidth="9.109375" defaultRowHeight="15.6" x14ac:dyDescent="0.3"/>
  <cols>
    <col min="1" max="1" width="14.5546875" style="2" customWidth="1"/>
    <col min="2" max="2" width="35.33203125" style="2" customWidth="1"/>
    <col min="3" max="7" width="14.6640625" style="2" customWidth="1"/>
    <col min="8" max="8" width="18.6640625" style="2" customWidth="1"/>
    <col min="9" max="9" width="14.6640625" style="2" customWidth="1"/>
    <col min="10" max="10" width="16.88671875" style="2" customWidth="1"/>
    <col min="11" max="31" width="14.6640625" style="2" customWidth="1"/>
    <col min="32" max="16384" width="9.109375" style="2"/>
  </cols>
  <sheetData>
    <row r="1" spans="1:2" x14ac:dyDescent="0.3">
      <c r="A1" s="1"/>
    </row>
    <row r="2" spans="1:2" x14ac:dyDescent="0.3">
      <c r="A2" s="1"/>
    </row>
    <row r="3" spans="1:2" x14ac:dyDescent="0.3">
      <c r="A3" s="1"/>
    </row>
    <row r="4" spans="1:2" x14ac:dyDescent="0.3">
      <c r="A4" s="1"/>
    </row>
    <row r="5" spans="1:2" x14ac:dyDescent="0.3">
      <c r="A5" s="1"/>
    </row>
    <row r="6" spans="1:2" x14ac:dyDescent="0.3">
      <c r="A6" s="1"/>
    </row>
    <row r="7" spans="1:2" x14ac:dyDescent="0.3">
      <c r="A7" s="1" t="s">
        <v>214</v>
      </c>
    </row>
    <row r="8" spans="1:2" x14ac:dyDescent="0.3">
      <c r="A8" s="1" t="s">
        <v>212</v>
      </c>
    </row>
    <row r="9" spans="1:2" x14ac:dyDescent="0.3">
      <c r="A9" s="1"/>
    </row>
    <row r="11" spans="1:2" ht="17.399999999999999" x14ac:dyDescent="0.35">
      <c r="A11" s="33" t="s">
        <v>220</v>
      </c>
      <c r="B11" s="32"/>
    </row>
    <row r="13" spans="1:2" x14ac:dyDescent="0.3">
      <c r="A13" s="2" t="s">
        <v>222</v>
      </c>
    </row>
    <row r="14" spans="1:2" x14ac:dyDescent="0.3">
      <c r="A14" s="2" t="s">
        <v>223</v>
      </c>
    </row>
    <row r="15" spans="1:2" x14ac:dyDescent="0.3">
      <c r="A15" s="2" t="s">
        <v>224</v>
      </c>
    </row>
    <row r="17" spans="1:5" x14ac:dyDescent="0.3">
      <c r="A17" s="2" t="s">
        <v>127</v>
      </c>
    </row>
    <row r="18" spans="1:5" x14ac:dyDescent="0.3">
      <c r="B18" s="2" t="s">
        <v>132</v>
      </c>
    </row>
    <row r="19" spans="1:5" x14ac:dyDescent="0.3">
      <c r="B19" s="2" t="s">
        <v>128</v>
      </c>
    </row>
    <row r="20" spans="1:5" x14ac:dyDescent="0.3">
      <c r="B20" s="2" t="s">
        <v>129</v>
      </c>
    </row>
    <row r="21" spans="1:5" x14ac:dyDescent="0.3">
      <c r="B21" s="2" t="s">
        <v>130</v>
      </c>
    </row>
    <row r="22" spans="1:5" x14ac:dyDescent="0.3">
      <c r="B22" s="2" t="s">
        <v>131</v>
      </c>
    </row>
    <row r="23" spans="1:5" x14ac:dyDescent="0.3">
      <c r="B23" s="2" t="s">
        <v>174</v>
      </c>
    </row>
    <row r="26" spans="1:5" x14ac:dyDescent="0.3">
      <c r="A26" s="2" t="s">
        <v>67</v>
      </c>
    </row>
    <row r="28" spans="1:5" ht="18" x14ac:dyDescent="0.35">
      <c r="A28" s="5" t="s">
        <v>133</v>
      </c>
      <c r="B28" s="32"/>
    </row>
    <row r="30" spans="1:5" x14ac:dyDescent="0.3">
      <c r="B30" s="2" t="s">
        <v>123</v>
      </c>
      <c r="C30" s="4"/>
      <c r="D30" s="4"/>
      <c r="E30" s="4"/>
    </row>
    <row r="32" spans="1:5" x14ac:dyDescent="0.3">
      <c r="B32" s="2" t="s">
        <v>124</v>
      </c>
      <c r="C32" s="4"/>
      <c r="D32" s="4"/>
      <c r="E32" s="4"/>
    </row>
    <row r="33" spans="1:10" x14ac:dyDescent="0.3">
      <c r="B33" s="34" t="s">
        <v>221</v>
      </c>
    </row>
    <row r="35" spans="1:10" x14ac:dyDescent="0.3">
      <c r="B35" s="2" t="s">
        <v>48</v>
      </c>
      <c r="C35" s="4"/>
      <c r="D35" s="4"/>
      <c r="E35" s="4"/>
    </row>
    <row r="37" spans="1:10" x14ac:dyDescent="0.3">
      <c r="B37" s="2" t="s">
        <v>125</v>
      </c>
      <c r="C37" s="4"/>
      <c r="D37" s="4"/>
      <c r="E37" s="4"/>
    </row>
    <row r="39" spans="1:10" x14ac:dyDescent="0.3">
      <c r="B39" s="2" t="s">
        <v>126</v>
      </c>
      <c r="C39" s="4"/>
      <c r="D39" s="4"/>
      <c r="E39" s="4"/>
    </row>
    <row r="42" spans="1:10" ht="18" x14ac:dyDescent="0.35">
      <c r="A42" s="5" t="s">
        <v>134</v>
      </c>
      <c r="B42" s="35"/>
    </row>
    <row r="43" spans="1:10" ht="18" x14ac:dyDescent="0.35">
      <c r="A43" s="36"/>
      <c r="B43" s="7"/>
    </row>
    <row r="44" spans="1:10" x14ac:dyDescent="0.3">
      <c r="A44" s="86" t="s">
        <v>233</v>
      </c>
      <c r="B44" s="88"/>
      <c r="C44" s="87"/>
      <c r="D44" s="87"/>
      <c r="E44" s="87"/>
      <c r="F44" s="87"/>
      <c r="G44" s="87"/>
      <c r="H44" s="87"/>
      <c r="I44" s="87"/>
      <c r="J44" s="87"/>
    </row>
    <row r="45" spans="1:10" x14ac:dyDescent="0.3">
      <c r="A45" s="86" t="s">
        <v>232</v>
      </c>
      <c r="B45" s="88"/>
      <c r="C45" s="87"/>
      <c r="D45" s="87"/>
      <c r="E45" s="87"/>
      <c r="F45" s="87"/>
      <c r="G45" s="87"/>
      <c r="H45" s="87"/>
      <c r="I45" s="87"/>
      <c r="J45" s="87"/>
    </row>
    <row r="46" spans="1:10" x14ac:dyDescent="0.3">
      <c r="A46" s="86" t="s">
        <v>234</v>
      </c>
      <c r="B46" s="88"/>
      <c r="C46" s="87"/>
      <c r="D46" s="87"/>
      <c r="E46" s="87"/>
      <c r="F46" s="87"/>
      <c r="G46" s="87"/>
      <c r="H46" s="87"/>
      <c r="I46" s="87"/>
      <c r="J46" s="87"/>
    </row>
    <row r="47" spans="1:10" x14ac:dyDescent="0.3">
      <c r="A47" s="86"/>
      <c r="B47" s="88"/>
      <c r="C47" s="87"/>
      <c r="D47" s="87"/>
      <c r="E47" s="87"/>
      <c r="F47" s="87"/>
      <c r="G47" s="87"/>
      <c r="H47" s="87"/>
      <c r="I47" s="87"/>
      <c r="J47" s="87"/>
    </row>
    <row r="48" spans="1:10" x14ac:dyDescent="0.3">
      <c r="A48" s="86" t="s">
        <v>230</v>
      </c>
      <c r="B48" s="88"/>
      <c r="C48" s="87"/>
      <c r="D48" s="87"/>
      <c r="E48" s="87"/>
      <c r="F48" s="87"/>
      <c r="G48" s="87"/>
      <c r="H48" s="87"/>
      <c r="I48" s="87"/>
      <c r="J48" s="87"/>
    </row>
    <row r="49" spans="1:13" x14ac:dyDescent="0.3">
      <c r="A49" s="86" t="s">
        <v>251</v>
      </c>
      <c r="B49" s="88"/>
      <c r="C49" s="87"/>
      <c r="D49" s="87"/>
      <c r="E49" s="87"/>
      <c r="F49" s="87"/>
      <c r="G49" s="87"/>
      <c r="H49" s="87"/>
      <c r="I49" s="87"/>
      <c r="J49" s="87"/>
    </row>
    <row r="50" spans="1:13" x14ac:dyDescent="0.3">
      <c r="A50" s="86"/>
      <c r="B50" s="88"/>
      <c r="C50" s="87"/>
      <c r="D50" s="87"/>
      <c r="E50" s="87"/>
      <c r="F50" s="87"/>
      <c r="G50" s="87"/>
      <c r="H50" s="87"/>
      <c r="I50" s="87"/>
      <c r="J50" s="87"/>
    </row>
    <row r="51" spans="1:13" x14ac:dyDescent="0.3">
      <c r="A51" s="86" t="s">
        <v>231</v>
      </c>
      <c r="B51" s="88"/>
      <c r="C51" s="87"/>
      <c r="D51" s="87"/>
      <c r="E51" s="87"/>
      <c r="F51" s="87"/>
      <c r="G51" s="87"/>
      <c r="H51" s="87"/>
      <c r="I51" s="87"/>
      <c r="J51" s="87"/>
    </row>
    <row r="52" spans="1:13" ht="18" x14ac:dyDescent="0.35">
      <c r="A52" s="36"/>
      <c r="B52" s="7"/>
    </row>
    <row r="53" spans="1:13" x14ac:dyDescent="0.3">
      <c r="A53" s="7"/>
    </row>
    <row r="54" spans="1:13" x14ac:dyDescent="0.3">
      <c r="A54" s="37"/>
      <c r="B54" s="38"/>
      <c r="C54" s="39" t="s">
        <v>64</v>
      </c>
      <c r="D54" s="12"/>
      <c r="E54" s="12"/>
      <c r="F54" s="12"/>
      <c r="G54" s="12"/>
      <c r="H54" s="12"/>
      <c r="I54" s="12"/>
      <c r="J54" s="40"/>
    </row>
    <row r="55" spans="1:13" x14ac:dyDescent="0.3">
      <c r="A55" s="41"/>
      <c r="B55" s="42"/>
      <c r="C55" s="43"/>
      <c r="D55" s="44" t="s">
        <v>238</v>
      </c>
      <c r="E55" s="11" t="s">
        <v>66</v>
      </c>
      <c r="F55" s="44" t="s">
        <v>239</v>
      </c>
      <c r="G55" s="45"/>
      <c r="I55" s="45"/>
      <c r="J55" s="11" t="s">
        <v>240</v>
      </c>
      <c r="K55" s="45"/>
      <c r="L55" s="132" t="s">
        <v>204</v>
      </c>
      <c r="M55" s="133"/>
    </row>
    <row r="56" spans="1:13" x14ac:dyDescent="0.3">
      <c r="A56" s="46" t="s">
        <v>62</v>
      </c>
      <c r="B56" s="47" t="s">
        <v>63</v>
      </c>
      <c r="C56" s="48" t="s">
        <v>50</v>
      </c>
      <c r="D56" s="47" t="s">
        <v>237</v>
      </c>
      <c r="E56" s="20" t="s">
        <v>203</v>
      </c>
      <c r="F56" s="47" t="s">
        <v>65</v>
      </c>
      <c r="G56" s="47" t="s">
        <v>200</v>
      </c>
      <c r="H56" s="48" t="s">
        <v>235</v>
      </c>
      <c r="I56" s="47" t="s">
        <v>236</v>
      </c>
      <c r="J56" s="49" t="s">
        <v>241</v>
      </c>
      <c r="K56" s="47" t="s">
        <v>17</v>
      </c>
      <c r="L56" s="134"/>
      <c r="M56" s="135"/>
    </row>
    <row r="57" spans="1:13" x14ac:dyDescent="0.3">
      <c r="A57" s="50">
        <v>2023</v>
      </c>
      <c r="C57" s="38"/>
      <c r="E57" s="38"/>
      <c r="G57" s="38"/>
      <c r="I57" s="51"/>
      <c r="K57" s="51"/>
      <c r="L57" s="52"/>
      <c r="M57" s="53"/>
    </row>
    <row r="58" spans="1:13" x14ac:dyDescent="0.3">
      <c r="A58" s="51" t="s">
        <v>68</v>
      </c>
      <c r="C58" s="54"/>
      <c r="D58" s="55"/>
      <c r="E58" s="54"/>
      <c r="F58" s="55"/>
      <c r="G58" s="54"/>
      <c r="I58" s="54"/>
      <c r="K58" s="54"/>
      <c r="L58" s="56"/>
      <c r="M58" s="57"/>
    </row>
    <row r="59" spans="1:13" x14ac:dyDescent="0.3">
      <c r="A59" s="51" t="s">
        <v>69</v>
      </c>
      <c r="C59" s="54"/>
      <c r="D59" s="55"/>
      <c r="E59" s="54"/>
      <c r="F59" s="55"/>
      <c r="G59" s="54"/>
      <c r="I59" s="54"/>
      <c r="K59" s="54"/>
      <c r="L59" s="56"/>
      <c r="M59" s="57"/>
    </row>
    <row r="60" spans="1:13" x14ac:dyDescent="0.3">
      <c r="A60" s="51" t="s">
        <v>70</v>
      </c>
      <c r="C60" s="54"/>
      <c r="D60" s="55"/>
      <c r="E60" s="54"/>
      <c r="F60" s="55"/>
      <c r="G60" s="54"/>
      <c r="I60" s="54"/>
      <c r="K60" s="54"/>
      <c r="L60" s="56"/>
      <c r="M60" s="57"/>
    </row>
    <row r="61" spans="1:13" x14ac:dyDescent="0.3">
      <c r="A61" s="51" t="s">
        <v>71</v>
      </c>
      <c r="C61" s="54"/>
      <c r="D61" s="55"/>
      <c r="E61" s="54"/>
      <c r="F61" s="55"/>
      <c r="G61" s="54"/>
      <c r="I61" s="54"/>
      <c r="K61" s="54"/>
      <c r="L61" s="56"/>
      <c r="M61" s="57"/>
    </row>
    <row r="62" spans="1:13" x14ac:dyDescent="0.3">
      <c r="A62" s="51" t="s">
        <v>72</v>
      </c>
      <c r="C62" s="54"/>
      <c r="D62" s="55"/>
      <c r="E62" s="54"/>
      <c r="F62" s="55"/>
      <c r="G62" s="54"/>
      <c r="I62" s="54"/>
      <c r="K62" s="54"/>
      <c r="L62" s="56"/>
      <c r="M62" s="57"/>
    </row>
    <row r="63" spans="1:13" x14ac:dyDescent="0.3">
      <c r="A63" s="51" t="s">
        <v>73</v>
      </c>
      <c r="C63" s="54"/>
      <c r="D63" s="55"/>
      <c r="E63" s="54"/>
      <c r="F63" s="55"/>
      <c r="G63" s="54"/>
      <c r="I63" s="54"/>
      <c r="K63" s="54"/>
      <c r="L63" s="56"/>
      <c r="M63" s="57"/>
    </row>
    <row r="64" spans="1:13" x14ac:dyDescent="0.3">
      <c r="A64" s="51" t="s">
        <v>74</v>
      </c>
      <c r="C64" s="54"/>
      <c r="D64" s="55"/>
      <c r="E64" s="54"/>
      <c r="F64" s="55"/>
      <c r="G64" s="54"/>
      <c r="I64" s="54"/>
      <c r="K64" s="54"/>
      <c r="L64" s="56"/>
      <c r="M64" s="57"/>
    </row>
    <row r="65" spans="1:25" x14ac:dyDescent="0.3">
      <c r="A65" s="51" t="s">
        <v>75</v>
      </c>
      <c r="C65" s="54"/>
      <c r="D65" s="55"/>
      <c r="E65" s="54"/>
      <c r="F65" s="55"/>
      <c r="G65" s="54"/>
      <c r="I65" s="54"/>
      <c r="K65" s="54"/>
      <c r="L65" s="56"/>
      <c r="M65" s="57"/>
    </row>
    <row r="66" spans="1:25" x14ac:dyDescent="0.3">
      <c r="A66" s="51" t="s">
        <v>76</v>
      </c>
      <c r="C66" s="54"/>
      <c r="D66" s="55"/>
      <c r="E66" s="54"/>
      <c r="F66" s="55"/>
      <c r="G66" s="54"/>
      <c r="I66" s="54"/>
      <c r="K66" s="54"/>
      <c r="L66" s="56"/>
      <c r="M66" s="57"/>
    </row>
    <row r="67" spans="1:25" x14ac:dyDescent="0.3">
      <c r="A67" s="51" t="s">
        <v>77</v>
      </c>
      <c r="C67" s="54"/>
      <c r="D67" s="55"/>
      <c r="E67" s="54"/>
      <c r="F67" s="55"/>
      <c r="G67" s="54"/>
      <c r="I67" s="54"/>
      <c r="K67" s="54"/>
      <c r="L67" s="56"/>
      <c r="M67" s="57"/>
    </row>
    <row r="68" spans="1:25" x14ac:dyDescent="0.3">
      <c r="A68" s="51" t="s">
        <v>78</v>
      </c>
      <c r="C68" s="54"/>
      <c r="D68" s="55"/>
      <c r="E68" s="54"/>
      <c r="F68" s="55"/>
      <c r="G68" s="54"/>
      <c r="I68" s="54"/>
      <c r="K68" s="54"/>
      <c r="L68" s="56"/>
      <c r="M68" s="57"/>
    </row>
    <row r="69" spans="1:25" x14ac:dyDescent="0.3">
      <c r="A69" s="51" t="s">
        <v>79</v>
      </c>
      <c r="C69" s="54"/>
      <c r="D69" s="55"/>
      <c r="E69" s="54"/>
      <c r="F69" s="55"/>
      <c r="G69" s="54"/>
      <c r="I69" s="54"/>
      <c r="K69" s="54"/>
      <c r="L69" s="56"/>
      <c r="M69" s="57"/>
    </row>
    <row r="70" spans="1:25" x14ac:dyDescent="0.3">
      <c r="A70" s="51"/>
      <c r="C70" s="54"/>
      <c r="D70" s="55"/>
      <c r="E70" s="54"/>
      <c r="F70" s="55"/>
      <c r="G70" s="54"/>
      <c r="I70" s="54"/>
      <c r="K70" s="54"/>
      <c r="L70" s="56"/>
      <c r="M70" s="57"/>
    </row>
    <row r="71" spans="1:25" x14ac:dyDescent="0.3">
      <c r="A71" s="58">
        <v>2024</v>
      </c>
      <c r="C71" s="54"/>
      <c r="D71" s="55"/>
      <c r="E71" s="54"/>
      <c r="F71" s="55"/>
      <c r="G71" s="54"/>
      <c r="I71" s="54"/>
      <c r="K71" s="54"/>
      <c r="L71" s="56"/>
      <c r="M71" s="57"/>
    </row>
    <row r="72" spans="1:25" x14ac:dyDescent="0.3">
      <c r="A72" s="51" t="s">
        <v>68</v>
      </c>
      <c r="C72" s="54"/>
      <c r="D72" s="55"/>
      <c r="E72" s="54"/>
      <c r="F72" s="55"/>
      <c r="G72" s="54"/>
      <c r="I72" s="54"/>
      <c r="K72" s="54"/>
      <c r="L72" s="56"/>
      <c r="M72" s="57"/>
    </row>
    <row r="73" spans="1:25" x14ac:dyDescent="0.3">
      <c r="A73" s="51" t="s">
        <v>69</v>
      </c>
      <c r="C73" s="54"/>
      <c r="D73" s="55"/>
      <c r="E73" s="54"/>
      <c r="F73" s="55"/>
      <c r="G73" s="54"/>
      <c r="I73" s="54"/>
      <c r="K73" s="54"/>
      <c r="L73" s="56"/>
      <c r="M73" s="57"/>
    </row>
    <row r="74" spans="1:25" x14ac:dyDescent="0.3">
      <c r="A74" s="38"/>
      <c r="B74" s="59"/>
      <c r="C74" s="60"/>
      <c r="D74" s="61"/>
      <c r="E74" s="60"/>
      <c r="F74" s="61"/>
      <c r="G74" s="60"/>
      <c r="H74" s="60"/>
      <c r="I74" s="60"/>
      <c r="J74" s="60"/>
      <c r="K74" s="60"/>
      <c r="L74" s="56"/>
      <c r="M74" s="57"/>
    </row>
    <row r="75" spans="1:25" ht="16.2" thickBot="1" x14ac:dyDescent="0.35">
      <c r="A75" s="62" t="s">
        <v>80</v>
      </c>
      <c r="B75" s="63"/>
      <c r="C75" s="64">
        <f>SUM(C58:C73)</f>
        <v>0</v>
      </c>
      <c r="D75" s="64">
        <f t="shared" ref="D75:K75" si="0">SUM(D58:D73)</f>
        <v>0</v>
      </c>
      <c r="E75" s="64">
        <f t="shared" si="0"/>
        <v>0</v>
      </c>
      <c r="F75" s="64">
        <f t="shared" si="0"/>
        <v>0</v>
      </c>
      <c r="G75" s="64">
        <f t="shared" si="0"/>
        <v>0</v>
      </c>
      <c r="H75" s="64">
        <f t="shared" si="0"/>
        <v>0</v>
      </c>
      <c r="I75" s="64">
        <f t="shared" si="0"/>
        <v>0</v>
      </c>
      <c r="J75" s="64">
        <f t="shared" si="0"/>
        <v>0</v>
      </c>
      <c r="K75" s="64">
        <f t="shared" si="0"/>
        <v>0</v>
      </c>
      <c r="L75" s="65"/>
      <c r="M75" s="66"/>
    </row>
    <row r="78" spans="1:25" ht="18" x14ac:dyDescent="0.35">
      <c r="A78" s="5" t="s">
        <v>135</v>
      </c>
      <c r="B78" s="32"/>
    </row>
    <row r="79" spans="1:25" x14ac:dyDescent="0.3">
      <c r="A79" s="7"/>
    </row>
    <row r="80" spans="1:25" x14ac:dyDescent="0.3">
      <c r="A80" s="37"/>
      <c r="B80" s="38"/>
      <c r="C80" s="126" t="s">
        <v>9</v>
      </c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8"/>
    </row>
    <row r="81" spans="1:25" x14ac:dyDescent="0.3">
      <c r="A81" s="41"/>
      <c r="B81" s="51"/>
      <c r="C81" s="67" t="s">
        <v>81</v>
      </c>
      <c r="D81" s="45" t="s">
        <v>83</v>
      </c>
      <c r="E81" s="126" t="s">
        <v>1</v>
      </c>
      <c r="F81" s="127"/>
      <c r="G81" s="128"/>
      <c r="H81" s="45" t="s">
        <v>87</v>
      </c>
      <c r="I81" s="45" t="s">
        <v>89</v>
      </c>
      <c r="J81" s="68" t="s">
        <v>91</v>
      </c>
      <c r="K81" s="45" t="s">
        <v>93</v>
      </c>
      <c r="L81" s="69" t="s">
        <v>94</v>
      </c>
      <c r="M81" s="45" t="s">
        <v>96</v>
      </c>
      <c r="N81" s="59"/>
      <c r="O81" s="38"/>
      <c r="P81" s="45" t="s">
        <v>99</v>
      </c>
      <c r="Q81" s="127" t="s">
        <v>101</v>
      </c>
      <c r="R81" s="127"/>
      <c r="S81" s="128"/>
      <c r="T81" s="126" t="s">
        <v>196</v>
      </c>
      <c r="U81" s="127"/>
      <c r="V81" s="127"/>
      <c r="W81" s="128"/>
      <c r="X81" s="45" t="s">
        <v>107</v>
      </c>
      <c r="Y81" s="38"/>
    </row>
    <row r="82" spans="1:25" x14ac:dyDescent="0.3">
      <c r="A82" s="46" t="s">
        <v>62</v>
      </c>
      <c r="B82" s="47" t="s">
        <v>63</v>
      </c>
      <c r="C82" s="48" t="s">
        <v>82</v>
      </c>
      <c r="D82" s="47" t="s">
        <v>84</v>
      </c>
      <c r="E82" s="20" t="s">
        <v>85</v>
      </c>
      <c r="F82" s="47" t="s">
        <v>86</v>
      </c>
      <c r="G82" s="20" t="s">
        <v>17</v>
      </c>
      <c r="H82" s="47" t="s">
        <v>88</v>
      </c>
      <c r="I82" s="47" t="s">
        <v>90</v>
      </c>
      <c r="J82" s="49" t="s">
        <v>92</v>
      </c>
      <c r="K82" s="47" t="s">
        <v>92</v>
      </c>
      <c r="L82" s="20" t="s">
        <v>95</v>
      </c>
      <c r="M82" s="47" t="s">
        <v>97</v>
      </c>
      <c r="N82" s="20" t="s">
        <v>15</v>
      </c>
      <c r="O82" s="47" t="s">
        <v>98</v>
      </c>
      <c r="P82" s="47" t="s">
        <v>100</v>
      </c>
      <c r="Q82" s="49" t="s">
        <v>102</v>
      </c>
      <c r="R82" s="47" t="s">
        <v>106</v>
      </c>
      <c r="S82" s="47" t="s">
        <v>17</v>
      </c>
      <c r="T82" s="47" t="s">
        <v>103</v>
      </c>
      <c r="U82" s="47" t="s">
        <v>195</v>
      </c>
      <c r="V82" s="47" t="s">
        <v>105</v>
      </c>
      <c r="W82" s="47" t="s">
        <v>104</v>
      </c>
      <c r="X82" s="47" t="s">
        <v>108</v>
      </c>
      <c r="Y82" s="47" t="s">
        <v>17</v>
      </c>
    </row>
    <row r="83" spans="1:25" x14ac:dyDescent="0.3">
      <c r="A83" s="38"/>
      <c r="C83" s="38"/>
      <c r="E83" s="38"/>
      <c r="G83" s="38"/>
      <c r="I83" s="38"/>
      <c r="J83" s="53"/>
      <c r="K83" s="51"/>
      <c r="M83" s="51"/>
      <c r="O83" s="51"/>
      <c r="P83" s="51"/>
      <c r="R83" s="38"/>
      <c r="T83" s="38"/>
      <c r="U83" s="38"/>
      <c r="W83" s="38"/>
      <c r="Y83" s="38"/>
    </row>
    <row r="84" spans="1:25" x14ac:dyDescent="0.3">
      <c r="A84" s="51" t="s">
        <v>68</v>
      </c>
      <c r="C84" s="54"/>
      <c r="D84" s="55"/>
      <c r="E84" s="54"/>
      <c r="F84" s="55"/>
      <c r="G84" s="54"/>
      <c r="H84" s="55"/>
      <c r="I84" s="54"/>
      <c r="J84" s="57"/>
      <c r="K84" s="54"/>
      <c r="L84" s="70"/>
      <c r="M84" s="54"/>
      <c r="N84" s="70"/>
      <c r="O84" s="54"/>
      <c r="P84" s="54"/>
      <c r="Q84" s="70"/>
      <c r="R84" s="54"/>
      <c r="S84" s="70"/>
      <c r="T84" s="54"/>
      <c r="U84" s="54"/>
      <c r="V84" s="70"/>
      <c r="W84" s="54"/>
      <c r="X84" s="70"/>
      <c r="Y84" s="54"/>
    </row>
    <row r="85" spans="1:25" x14ac:dyDescent="0.3">
      <c r="A85" s="51" t="s">
        <v>69</v>
      </c>
      <c r="C85" s="54"/>
      <c r="D85" s="55"/>
      <c r="E85" s="54"/>
      <c r="F85" s="55"/>
      <c r="G85" s="54"/>
      <c r="H85" s="55"/>
      <c r="I85" s="54"/>
      <c r="J85" s="57"/>
      <c r="K85" s="54"/>
      <c r="L85" s="70"/>
      <c r="M85" s="54"/>
      <c r="N85" s="70"/>
      <c r="O85" s="54"/>
      <c r="P85" s="54"/>
      <c r="Q85" s="70"/>
      <c r="R85" s="54"/>
      <c r="S85" s="70"/>
      <c r="T85" s="54"/>
      <c r="U85" s="54"/>
      <c r="V85" s="70"/>
      <c r="W85" s="54"/>
      <c r="X85" s="70"/>
      <c r="Y85" s="54"/>
    </row>
    <row r="86" spans="1:25" x14ac:dyDescent="0.3">
      <c r="A86" s="51" t="s">
        <v>70</v>
      </c>
      <c r="C86" s="54"/>
      <c r="D86" s="55"/>
      <c r="E86" s="54"/>
      <c r="F86" s="55"/>
      <c r="G86" s="54"/>
      <c r="H86" s="55"/>
      <c r="I86" s="54"/>
      <c r="J86" s="57"/>
      <c r="K86" s="54"/>
      <c r="L86" s="70"/>
      <c r="M86" s="54"/>
      <c r="N86" s="70"/>
      <c r="O86" s="54"/>
      <c r="P86" s="54"/>
      <c r="Q86" s="70"/>
      <c r="R86" s="54"/>
      <c r="S86" s="70"/>
      <c r="T86" s="54"/>
      <c r="U86" s="54"/>
      <c r="V86" s="70"/>
      <c r="W86" s="54"/>
      <c r="X86" s="70"/>
      <c r="Y86" s="54"/>
    </row>
    <row r="87" spans="1:25" x14ac:dyDescent="0.3">
      <c r="A87" s="51" t="s">
        <v>71</v>
      </c>
      <c r="C87" s="54"/>
      <c r="D87" s="55"/>
      <c r="E87" s="54"/>
      <c r="F87" s="55"/>
      <c r="G87" s="54"/>
      <c r="H87" s="55"/>
      <c r="I87" s="54"/>
      <c r="J87" s="57"/>
      <c r="K87" s="54"/>
      <c r="L87" s="70"/>
      <c r="M87" s="54"/>
      <c r="N87" s="70"/>
      <c r="O87" s="54"/>
      <c r="P87" s="54"/>
      <c r="Q87" s="70"/>
      <c r="R87" s="54"/>
      <c r="S87" s="70"/>
      <c r="T87" s="54"/>
      <c r="U87" s="54"/>
      <c r="V87" s="70"/>
      <c r="W87" s="54"/>
      <c r="X87" s="70"/>
      <c r="Y87" s="54"/>
    </row>
    <row r="88" spans="1:25" x14ac:dyDescent="0.3">
      <c r="A88" s="51" t="s">
        <v>72</v>
      </c>
      <c r="C88" s="54"/>
      <c r="D88" s="55"/>
      <c r="E88" s="54"/>
      <c r="F88" s="55"/>
      <c r="G88" s="54"/>
      <c r="H88" s="55"/>
      <c r="I88" s="54"/>
      <c r="J88" s="57"/>
      <c r="K88" s="54"/>
      <c r="L88" s="70"/>
      <c r="M88" s="54"/>
      <c r="N88" s="70"/>
      <c r="O88" s="54"/>
      <c r="P88" s="54"/>
      <c r="Q88" s="70"/>
      <c r="R88" s="54"/>
      <c r="S88" s="70"/>
      <c r="T88" s="54"/>
      <c r="U88" s="54"/>
      <c r="V88" s="70"/>
      <c r="W88" s="54"/>
      <c r="X88" s="70"/>
      <c r="Y88" s="54"/>
    </row>
    <row r="89" spans="1:25" x14ac:dyDescent="0.3">
      <c r="A89" s="51" t="s">
        <v>73</v>
      </c>
      <c r="C89" s="54"/>
      <c r="D89" s="55"/>
      <c r="E89" s="54"/>
      <c r="F89" s="55"/>
      <c r="G89" s="54"/>
      <c r="H89" s="55"/>
      <c r="I89" s="54"/>
      <c r="J89" s="57"/>
      <c r="K89" s="54"/>
      <c r="L89" s="70"/>
      <c r="M89" s="54"/>
      <c r="N89" s="70"/>
      <c r="O89" s="54"/>
      <c r="P89" s="54"/>
      <c r="Q89" s="70"/>
      <c r="R89" s="54"/>
      <c r="S89" s="70"/>
      <c r="T89" s="54"/>
      <c r="U89" s="54"/>
      <c r="V89" s="70"/>
      <c r="W89" s="54"/>
      <c r="X89" s="70"/>
      <c r="Y89" s="54"/>
    </row>
    <row r="90" spans="1:25" x14ac:dyDescent="0.3">
      <c r="A90" s="51" t="s">
        <v>74</v>
      </c>
      <c r="C90" s="54"/>
      <c r="D90" s="55"/>
      <c r="E90" s="54"/>
      <c r="F90" s="55"/>
      <c r="G90" s="54"/>
      <c r="H90" s="55"/>
      <c r="I90" s="54"/>
      <c r="J90" s="57"/>
      <c r="K90" s="54"/>
      <c r="L90" s="70"/>
      <c r="M90" s="54"/>
      <c r="N90" s="70"/>
      <c r="O90" s="54"/>
      <c r="P90" s="54"/>
      <c r="Q90" s="70"/>
      <c r="R90" s="54"/>
      <c r="S90" s="70"/>
      <c r="T90" s="54"/>
      <c r="U90" s="54"/>
      <c r="V90" s="70"/>
      <c r="W90" s="54"/>
      <c r="X90" s="70"/>
      <c r="Y90" s="54"/>
    </row>
    <row r="91" spans="1:25" x14ac:dyDescent="0.3">
      <c r="A91" s="51" t="s">
        <v>75</v>
      </c>
      <c r="C91" s="54"/>
      <c r="D91" s="55"/>
      <c r="E91" s="54"/>
      <c r="F91" s="55"/>
      <c r="G91" s="54"/>
      <c r="H91" s="55"/>
      <c r="I91" s="54"/>
      <c r="J91" s="57"/>
      <c r="K91" s="54"/>
      <c r="L91" s="70"/>
      <c r="M91" s="54"/>
      <c r="N91" s="70"/>
      <c r="O91" s="54"/>
      <c r="P91" s="54"/>
      <c r="Q91" s="70"/>
      <c r="R91" s="54"/>
      <c r="S91" s="70"/>
      <c r="T91" s="54"/>
      <c r="U91" s="54"/>
      <c r="V91" s="70"/>
      <c r="W91" s="54"/>
      <c r="X91" s="70"/>
      <c r="Y91" s="54"/>
    </row>
    <row r="92" spans="1:25" x14ac:dyDescent="0.3">
      <c r="A92" s="51" t="s">
        <v>76</v>
      </c>
      <c r="C92" s="54"/>
      <c r="D92" s="55"/>
      <c r="E92" s="54"/>
      <c r="F92" s="55"/>
      <c r="G92" s="54"/>
      <c r="H92" s="55"/>
      <c r="I92" s="54"/>
      <c r="J92" s="57"/>
      <c r="K92" s="54"/>
      <c r="L92" s="70"/>
      <c r="M92" s="54"/>
      <c r="N92" s="70"/>
      <c r="O92" s="54"/>
      <c r="P92" s="54"/>
      <c r="Q92" s="70"/>
      <c r="R92" s="54"/>
      <c r="S92" s="70"/>
      <c r="T92" s="54"/>
      <c r="U92" s="54"/>
      <c r="V92" s="70"/>
      <c r="W92" s="54"/>
      <c r="X92" s="70"/>
      <c r="Y92" s="54"/>
    </row>
    <row r="93" spans="1:25" x14ac:dyDescent="0.3">
      <c r="A93" s="51" t="s">
        <v>77</v>
      </c>
      <c r="C93" s="54"/>
      <c r="D93" s="55"/>
      <c r="E93" s="54"/>
      <c r="F93" s="55"/>
      <c r="G93" s="54"/>
      <c r="H93" s="55"/>
      <c r="I93" s="54"/>
      <c r="J93" s="57"/>
      <c r="K93" s="54"/>
      <c r="L93" s="70"/>
      <c r="M93" s="54"/>
      <c r="N93" s="70"/>
      <c r="O93" s="54"/>
      <c r="P93" s="54"/>
      <c r="Q93" s="70"/>
      <c r="R93" s="54"/>
      <c r="S93" s="70"/>
      <c r="T93" s="54"/>
      <c r="U93" s="54"/>
      <c r="V93" s="70"/>
      <c r="W93" s="54"/>
      <c r="X93" s="70"/>
      <c r="Y93" s="54"/>
    </row>
    <row r="94" spans="1:25" x14ac:dyDescent="0.3">
      <c r="A94" s="51" t="s">
        <v>78</v>
      </c>
      <c r="C94" s="54"/>
      <c r="D94" s="55"/>
      <c r="E94" s="54"/>
      <c r="F94" s="55"/>
      <c r="G94" s="54"/>
      <c r="H94" s="55"/>
      <c r="I94" s="54"/>
      <c r="J94" s="57"/>
      <c r="K94" s="54"/>
      <c r="L94" s="70"/>
      <c r="M94" s="54"/>
      <c r="N94" s="70"/>
      <c r="O94" s="54"/>
      <c r="P94" s="54"/>
      <c r="Q94" s="70"/>
      <c r="R94" s="54"/>
      <c r="S94" s="70"/>
      <c r="T94" s="54"/>
      <c r="U94" s="54"/>
      <c r="V94" s="70"/>
      <c r="W94" s="54"/>
      <c r="X94" s="70"/>
      <c r="Y94" s="54"/>
    </row>
    <row r="95" spans="1:25" x14ac:dyDescent="0.3">
      <c r="A95" s="51" t="s">
        <v>79</v>
      </c>
      <c r="C95" s="54"/>
      <c r="D95" s="55"/>
      <c r="E95" s="54"/>
      <c r="F95" s="55"/>
      <c r="G95" s="54"/>
      <c r="H95" s="55"/>
      <c r="I95" s="54"/>
      <c r="J95" s="57"/>
      <c r="K95" s="54"/>
      <c r="L95" s="70"/>
      <c r="M95" s="54"/>
      <c r="N95" s="70"/>
      <c r="O95" s="54"/>
      <c r="P95" s="54"/>
      <c r="Q95" s="70"/>
      <c r="R95" s="54"/>
      <c r="S95" s="70"/>
      <c r="T95" s="54"/>
      <c r="U95" s="54"/>
      <c r="V95" s="70"/>
      <c r="W95" s="54"/>
      <c r="X95" s="70"/>
      <c r="Y95" s="54"/>
    </row>
    <row r="96" spans="1:25" x14ac:dyDescent="0.3">
      <c r="A96" s="38"/>
      <c r="B96" s="59"/>
      <c r="C96" s="60"/>
      <c r="D96" s="61"/>
      <c r="E96" s="60"/>
      <c r="F96" s="61"/>
      <c r="G96" s="60"/>
      <c r="H96" s="61"/>
      <c r="I96" s="60"/>
      <c r="J96" s="71"/>
      <c r="K96" s="60"/>
      <c r="L96" s="61"/>
      <c r="M96" s="60"/>
      <c r="N96" s="61"/>
      <c r="O96" s="60"/>
      <c r="P96" s="60"/>
      <c r="Q96" s="61"/>
      <c r="R96" s="60"/>
      <c r="S96" s="61"/>
      <c r="T96" s="60"/>
      <c r="U96" s="60"/>
      <c r="V96" s="61"/>
      <c r="W96" s="60"/>
      <c r="X96" s="61"/>
      <c r="Y96" s="60"/>
    </row>
    <row r="97" spans="1:25" ht="16.2" thickBot="1" x14ac:dyDescent="0.35">
      <c r="A97" s="62" t="s">
        <v>80</v>
      </c>
      <c r="B97" s="63"/>
      <c r="C97" s="64">
        <f>SUM(C84:C95)</f>
        <v>0</v>
      </c>
      <c r="D97" s="64">
        <f t="shared" ref="D97:J97" si="1">SUM(D84:D95)</f>
        <v>0</v>
      </c>
      <c r="E97" s="64">
        <f t="shared" si="1"/>
        <v>0</v>
      </c>
      <c r="F97" s="64">
        <f t="shared" si="1"/>
        <v>0</v>
      </c>
      <c r="G97" s="64">
        <f t="shared" si="1"/>
        <v>0</v>
      </c>
      <c r="H97" s="64">
        <f t="shared" si="1"/>
        <v>0</v>
      </c>
      <c r="I97" s="64">
        <f t="shared" si="1"/>
        <v>0</v>
      </c>
      <c r="J97" s="64">
        <f t="shared" si="1"/>
        <v>0</v>
      </c>
      <c r="K97" s="64">
        <f>SUM(K84:K95)</f>
        <v>0</v>
      </c>
      <c r="L97" s="64">
        <f t="shared" ref="L97:Y97" si="2">SUM(L84:L95)</f>
        <v>0</v>
      </c>
      <c r="M97" s="64">
        <f t="shared" si="2"/>
        <v>0</v>
      </c>
      <c r="N97" s="64">
        <f t="shared" si="2"/>
        <v>0</v>
      </c>
      <c r="O97" s="64">
        <f t="shared" si="2"/>
        <v>0</v>
      </c>
      <c r="P97" s="64">
        <f t="shared" si="2"/>
        <v>0</v>
      </c>
      <c r="Q97" s="64">
        <f t="shared" si="2"/>
        <v>0</v>
      </c>
      <c r="R97" s="64">
        <f t="shared" si="2"/>
        <v>0</v>
      </c>
      <c r="S97" s="64">
        <f t="shared" si="2"/>
        <v>0</v>
      </c>
      <c r="T97" s="54">
        <f t="shared" si="2"/>
        <v>0</v>
      </c>
      <c r="U97" s="57">
        <f t="shared" si="2"/>
        <v>0</v>
      </c>
      <c r="V97" s="54">
        <f t="shared" si="2"/>
        <v>0</v>
      </c>
      <c r="W97" s="57">
        <f t="shared" si="2"/>
        <v>0</v>
      </c>
      <c r="X97" s="64">
        <f t="shared" si="2"/>
        <v>0</v>
      </c>
      <c r="Y97" s="64">
        <f t="shared" si="2"/>
        <v>0</v>
      </c>
    </row>
    <row r="98" spans="1:25" x14ac:dyDescent="0.3">
      <c r="M98" s="72" t="s">
        <v>177</v>
      </c>
      <c r="T98" s="73" t="s">
        <v>197</v>
      </c>
      <c r="W98" s="74"/>
    </row>
    <row r="99" spans="1:25" x14ac:dyDescent="0.3">
      <c r="A99" s="7"/>
      <c r="T99" s="75"/>
      <c r="U99" s="76"/>
      <c r="V99" s="76"/>
      <c r="W99" s="77"/>
    </row>
    <row r="100" spans="1:25" ht="18.600000000000001" thickBot="1" x14ac:dyDescent="0.4">
      <c r="A100" s="5" t="s">
        <v>136</v>
      </c>
      <c r="B100" s="32"/>
      <c r="T100" s="78">
        <f>T97*T99</f>
        <v>0</v>
      </c>
      <c r="U100" s="79">
        <f t="shared" ref="U100:W100" si="3">U97*U99</f>
        <v>0</v>
      </c>
      <c r="V100" s="79">
        <f t="shared" si="3"/>
        <v>0</v>
      </c>
      <c r="W100" s="80">
        <f t="shared" si="3"/>
        <v>0</v>
      </c>
    </row>
    <row r="101" spans="1:25" ht="15.6" customHeight="1" x14ac:dyDescent="0.3">
      <c r="M101" s="136" t="s">
        <v>248</v>
      </c>
      <c r="N101" s="136"/>
      <c r="O101" s="136"/>
      <c r="P101" s="136"/>
    </row>
    <row r="102" spans="1:25" x14ac:dyDescent="0.3">
      <c r="B102" s="2" t="s">
        <v>117</v>
      </c>
      <c r="C102" s="4"/>
      <c r="D102" s="4"/>
      <c r="E102" s="4"/>
      <c r="F102" s="4"/>
      <c r="M102" s="136"/>
      <c r="N102" s="136"/>
      <c r="O102" s="136"/>
      <c r="P102" s="136"/>
    </row>
    <row r="103" spans="1:25" x14ac:dyDescent="0.3">
      <c r="M103" s="136"/>
      <c r="N103" s="136"/>
      <c r="O103" s="136"/>
      <c r="P103" s="136"/>
    </row>
    <row r="104" spans="1:25" x14ac:dyDescent="0.3">
      <c r="B104" s="2" t="s">
        <v>118</v>
      </c>
      <c r="C104" s="4"/>
      <c r="D104" s="4"/>
      <c r="E104" s="4"/>
      <c r="F104" s="4"/>
    </row>
    <row r="106" spans="1:25" x14ac:dyDescent="0.3">
      <c r="B106" s="2" t="s">
        <v>199</v>
      </c>
      <c r="C106" s="4"/>
      <c r="D106" s="4"/>
      <c r="E106" s="4"/>
      <c r="F106" s="4"/>
      <c r="G106" s="85" t="s">
        <v>250</v>
      </c>
    </row>
    <row r="108" spans="1:25" x14ac:dyDescent="0.3">
      <c r="B108" s="2" t="s">
        <v>119</v>
      </c>
    </row>
    <row r="109" spans="1:25" x14ac:dyDescent="0.3">
      <c r="B109" s="2" t="s">
        <v>120</v>
      </c>
      <c r="C109" s="4"/>
      <c r="D109" s="4"/>
      <c r="E109" s="4"/>
      <c r="F109" s="4"/>
    </row>
    <row r="112" spans="1:25" x14ac:dyDescent="0.3">
      <c r="B112" s="2" t="s">
        <v>121</v>
      </c>
      <c r="C112" s="4"/>
      <c r="D112" s="4"/>
      <c r="E112" s="4"/>
      <c r="F112" s="4"/>
    </row>
    <row r="114" spans="1:10" x14ac:dyDescent="0.3">
      <c r="B114" s="2" t="s">
        <v>122</v>
      </c>
      <c r="C114" s="4"/>
      <c r="D114" s="4"/>
      <c r="E114" s="4"/>
      <c r="F114" s="4"/>
    </row>
    <row r="117" spans="1:10" x14ac:dyDescent="0.3">
      <c r="A117" s="81"/>
      <c r="B117" s="82"/>
      <c r="C117" s="67"/>
      <c r="D117" s="45" t="s">
        <v>110</v>
      </c>
      <c r="E117" s="69"/>
      <c r="F117" s="45" t="s">
        <v>112</v>
      </c>
      <c r="G117" s="69"/>
      <c r="H117" s="45" t="s">
        <v>115</v>
      </c>
      <c r="I117" s="45"/>
      <c r="J117" s="68"/>
    </row>
    <row r="118" spans="1:10" x14ac:dyDescent="0.3">
      <c r="A118" s="83" t="s">
        <v>62</v>
      </c>
      <c r="B118" s="47" t="s">
        <v>63</v>
      </c>
      <c r="C118" s="48" t="s">
        <v>109</v>
      </c>
      <c r="D118" s="47" t="s">
        <v>111</v>
      </c>
      <c r="E118" s="20" t="s">
        <v>1</v>
      </c>
      <c r="F118" s="47" t="s">
        <v>113</v>
      </c>
      <c r="G118" s="20" t="s">
        <v>114</v>
      </c>
      <c r="H118" s="47" t="s">
        <v>116</v>
      </c>
      <c r="I118" s="47" t="s">
        <v>2</v>
      </c>
      <c r="J118" s="49" t="s">
        <v>17</v>
      </c>
    </row>
    <row r="119" spans="1:10" x14ac:dyDescent="0.3">
      <c r="A119" s="82"/>
      <c r="C119" s="38"/>
      <c r="E119" s="38"/>
      <c r="G119" s="38"/>
      <c r="I119" s="38"/>
      <c r="J119" s="53"/>
    </row>
    <row r="120" spans="1:10" x14ac:dyDescent="0.3">
      <c r="A120" s="51" t="s">
        <v>68</v>
      </c>
      <c r="C120" s="54"/>
      <c r="D120" s="55"/>
      <c r="E120" s="54"/>
      <c r="F120" s="55"/>
      <c r="G120" s="54"/>
      <c r="H120" s="55"/>
      <c r="I120" s="54"/>
      <c r="J120" s="57"/>
    </row>
    <row r="121" spans="1:10" x14ac:dyDescent="0.3">
      <c r="A121" s="51" t="s">
        <v>69</v>
      </c>
      <c r="C121" s="54"/>
      <c r="D121" s="55"/>
      <c r="E121" s="54"/>
      <c r="F121" s="55"/>
      <c r="G121" s="54"/>
      <c r="H121" s="55"/>
      <c r="I121" s="54"/>
      <c r="J121" s="57"/>
    </row>
    <row r="122" spans="1:10" x14ac:dyDescent="0.3">
      <c r="A122" s="51" t="s">
        <v>70</v>
      </c>
      <c r="C122" s="54"/>
      <c r="D122" s="55"/>
      <c r="E122" s="54"/>
      <c r="F122" s="55"/>
      <c r="G122" s="54"/>
      <c r="H122" s="55"/>
      <c r="I122" s="54"/>
      <c r="J122" s="57"/>
    </row>
    <row r="123" spans="1:10" x14ac:dyDescent="0.3">
      <c r="A123" s="51" t="s">
        <v>71</v>
      </c>
      <c r="C123" s="54"/>
      <c r="D123" s="55"/>
      <c r="E123" s="54"/>
      <c r="F123" s="55"/>
      <c r="G123" s="54"/>
      <c r="H123" s="55"/>
      <c r="I123" s="54"/>
      <c r="J123" s="57"/>
    </row>
    <row r="124" spans="1:10" x14ac:dyDescent="0.3">
      <c r="A124" s="51" t="s">
        <v>72</v>
      </c>
      <c r="C124" s="54"/>
      <c r="D124" s="55"/>
      <c r="E124" s="54"/>
      <c r="F124" s="55"/>
      <c r="G124" s="54"/>
      <c r="H124" s="55"/>
      <c r="I124" s="54"/>
      <c r="J124" s="57"/>
    </row>
    <row r="125" spans="1:10" x14ac:dyDescent="0.3">
      <c r="A125" s="51" t="s">
        <v>73</v>
      </c>
      <c r="C125" s="54"/>
      <c r="D125" s="55"/>
      <c r="E125" s="54"/>
      <c r="F125" s="55"/>
      <c r="G125" s="54"/>
      <c r="H125" s="55"/>
      <c r="I125" s="54"/>
      <c r="J125" s="57"/>
    </row>
    <row r="126" spans="1:10" x14ac:dyDescent="0.3">
      <c r="A126" s="51" t="s">
        <v>74</v>
      </c>
      <c r="C126" s="54"/>
      <c r="D126" s="55"/>
      <c r="E126" s="54"/>
      <c r="F126" s="55"/>
      <c r="G126" s="54"/>
      <c r="H126" s="55"/>
      <c r="I126" s="54"/>
      <c r="J126" s="57"/>
    </row>
    <row r="127" spans="1:10" x14ac:dyDescent="0.3">
      <c r="A127" s="51" t="s">
        <v>75</v>
      </c>
      <c r="C127" s="54"/>
      <c r="D127" s="55"/>
      <c r="E127" s="54"/>
      <c r="F127" s="55"/>
      <c r="G127" s="54"/>
      <c r="H127" s="55"/>
      <c r="I127" s="54"/>
      <c r="J127" s="57"/>
    </row>
    <row r="128" spans="1:10" x14ac:dyDescent="0.3">
      <c r="A128" s="51" t="s">
        <v>76</v>
      </c>
      <c r="C128" s="54"/>
      <c r="D128" s="55"/>
      <c r="E128" s="54"/>
      <c r="F128" s="55"/>
      <c r="G128" s="54"/>
      <c r="H128" s="55"/>
      <c r="I128" s="54"/>
      <c r="J128" s="57"/>
    </row>
    <row r="129" spans="1:10" x14ac:dyDescent="0.3">
      <c r="A129" s="51" t="s">
        <v>77</v>
      </c>
      <c r="C129" s="54"/>
      <c r="D129" s="55"/>
      <c r="E129" s="54"/>
      <c r="F129" s="55"/>
      <c r="G129" s="54"/>
      <c r="H129" s="55"/>
      <c r="I129" s="54"/>
      <c r="J129" s="57"/>
    </row>
    <row r="130" spans="1:10" x14ac:dyDescent="0.3">
      <c r="A130" s="51" t="s">
        <v>78</v>
      </c>
      <c r="C130" s="54"/>
      <c r="D130" s="55"/>
      <c r="E130" s="54"/>
      <c r="F130" s="55"/>
      <c r="G130" s="54"/>
      <c r="H130" s="55"/>
      <c r="I130" s="54"/>
      <c r="J130" s="57"/>
    </row>
    <row r="131" spans="1:10" x14ac:dyDescent="0.3">
      <c r="A131" s="51" t="s">
        <v>79</v>
      </c>
      <c r="C131" s="54"/>
      <c r="D131" s="55"/>
      <c r="E131" s="54"/>
      <c r="F131" s="55"/>
      <c r="G131" s="54"/>
      <c r="H131" s="55"/>
      <c r="I131" s="54"/>
      <c r="J131" s="57"/>
    </row>
    <row r="132" spans="1:10" x14ac:dyDescent="0.3">
      <c r="A132" s="38"/>
      <c r="B132" s="59"/>
      <c r="C132" s="60"/>
      <c r="D132" s="61"/>
      <c r="E132" s="60"/>
      <c r="F132" s="61"/>
      <c r="G132" s="60"/>
      <c r="H132" s="61"/>
      <c r="I132" s="60"/>
      <c r="J132" s="71"/>
    </row>
    <row r="133" spans="1:10" ht="16.2" thickBot="1" x14ac:dyDescent="0.35">
      <c r="A133" s="62" t="s">
        <v>80</v>
      </c>
      <c r="B133" s="63"/>
      <c r="C133" s="64">
        <f>SUM(C120:C131)</f>
        <v>0</v>
      </c>
      <c r="D133" s="64">
        <f t="shared" ref="D133:J133" si="4">SUM(D120:D131)</f>
        <v>0</v>
      </c>
      <c r="E133" s="64">
        <f t="shared" si="4"/>
        <v>0</v>
      </c>
      <c r="F133" s="64">
        <f t="shared" si="4"/>
        <v>0</v>
      </c>
      <c r="G133" s="64">
        <f t="shared" si="4"/>
        <v>0</v>
      </c>
      <c r="H133" s="64">
        <f t="shared" si="4"/>
        <v>0</v>
      </c>
      <c r="I133" s="64">
        <f t="shared" si="4"/>
        <v>0</v>
      </c>
      <c r="J133" s="64">
        <f t="shared" si="4"/>
        <v>0</v>
      </c>
    </row>
    <row r="136" spans="1:10" ht="18" x14ac:dyDescent="0.35">
      <c r="A136" s="5" t="s">
        <v>145</v>
      </c>
      <c r="B136" s="32"/>
    </row>
    <row r="138" spans="1:10" x14ac:dyDescent="0.3">
      <c r="B138" s="2" t="s">
        <v>117</v>
      </c>
      <c r="C138" s="4"/>
      <c r="D138" s="4"/>
      <c r="E138" s="4"/>
      <c r="F138" s="4"/>
    </row>
    <row r="140" spans="1:10" x14ac:dyDescent="0.3">
      <c r="B140" s="2" t="s">
        <v>118</v>
      </c>
      <c r="C140" s="4"/>
      <c r="D140" s="4"/>
      <c r="E140" s="4"/>
      <c r="F140" s="4"/>
    </row>
    <row r="142" spans="1:10" x14ac:dyDescent="0.3">
      <c r="B142" s="2" t="s">
        <v>199</v>
      </c>
      <c r="C142" s="4"/>
      <c r="D142" s="4"/>
      <c r="E142" s="4"/>
      <c r="F142" s="4"/>
      <c r="G142" s="1" t="s">
        <v>198</v>
      </c>
    </row>
    <row r="144" spans="1:10" x14ac:dyDescent="0.3">
      <c r="B144" s="2" t="s">
        <v>119</v>
      </c>
    </row>
    <row r="145" spans="1:10" x14ac:dyDescent="0.3">
      <c r="B145" s="2" t="s">
        <v>120</v>
      </c>
      <c r="C145" s="4"/>
      <c r="D145" s="4"/>
      <c r="E145" s="4"/>
      <c r="F145" s="4"/>
    </row>
    <row r="148" spans="1:10" x14ac:dyDescent="0.3">
      <c r="B148" s="2" t="s">
        <v>121</v>
      </c>
      <c r="C148" s="4"/>
      <c r="D148" s="4"/>
      <c r="E148" s="4"/>
      <c r="F148" s="4"/>
    </row>
    <row r="150" spans="1:10" x14ac:dyDescent="0.3">
      <c r="B150" s="2" t="s">
        <v>122</v>
      </c>
      <c r="C150" s="4"/>
      <c r="D150" s="4"/>
      <c r="E150" s="4"/>
      <c r="F150" s="4"/>
    </row>
    <row r="153" spans="1:10" x14ac:dyDescent="0.3">
      <c r="A153" s="81"/>
      <c r="B153" s="82"/>
      <c r="C153" s="67"/>
      <c r="D153" s="45" t="s">
        <v>110</v>
      </c>
      <c r="E153" s="69"/>
      <c r="F153" s="45" t="s">
        <v>112</v>
      </c>
      <c r="G153" s="69"/>
      <c r="H153" s="45" t="s">
        <v>115</v>
      </c>
      <c r="I153" s="45"/>
      <c r="J153" s="68"/>
    </row>
    <row r="154" spans="1:10" x14ac:dyDescent="0.3">
      <c r="A154" s="83" t="s">
        <v>62</v>
      </c>
      <c r="B154" s="47" t="s">
        <v>63</v>
      </c>
      <c r="C154" s="48" t="s">
        <v>109</v>
      </c>
      <c r="D154" s="47" t="s">
        <v>111</v>
      </c>
      <c r="E154" s="20" t="s">
        <v>1</v>
      </c>
      <c r="F154" s="47" t="s">
        <v>113</v>
      </c>
      <c r="G154" s="20" t="s">
        <v>114</v>
      </c>
      <c r="H154" s="47" t="s">
        <v>116</v>
      </c>
      <c r="I154" s="47" t="s">
        <v>2</v>
      </c>
      <c r="J154" s="49" t="s">
        <v>17</v>
      </c>
    </row>
    <row r="155" spans="1:10" x14ac:dyDescent="0.3">
      <c r="A155" s="82"/>
      <c r="C155" s="38"/>
      <c r="E155" s="38"/>
      <c r="G155" s="38"/>
      <c r="I155" s="38"/>
      <c r="J155" s="53"/>
    </row>
    <row r="156" spans="1:10" x14ac:dyDescent="0.3">
      <c r="A156" s="51" t="s">
        <v>68</v>
      </c>
      <c r="C156" s="54"/>
      <c r="D156" s="55"/>
      <c r="E156" s="54"/>
      <c r="F156" s="55"/>
      <c r="G156" s="54"/>
      <c r="H156" s="55"/>
      <c r="I156" s="54"/>
      <c r="J156" s="57"/>
    </row>
    <row r="157" spans="1:10" x14ac:dyDescent="0.3">
      <c r="A157" s="51" t="s">
        <v>69</v>
      </c>
      <c r="C157" s="54"/>
      <c r="D157" s="55"/>
      <c r="E157" s="54"/>
      <c r="F157" s="55"/>
      <c r="G157" s="54"/>
      <c r="H157" s="55"/>
      <c r="I157" s="54"/>
      <c r="J157" s="57"/>
    </row>
    <row r="158" spans="1:10" x14ac:dyDescent="0.3">
      <c r="A158" s="51" t="s">
        <v>70</v>
      </c>
      <c r="C158" s="54"/>
      <c r="D158" s="55"/>
      <c r="E158" s="54"/>
      <c r="F158" s="55"/>
      <c r="G158" s="54"/>
      <c r="H158" s="55"/>
      <c r="I158" s="54"/>
      <c r="J158" s="57"/>
    </row>
    <row r="159" spans="1:10" x14ac:dyDescent="0.3">
      <c r="A159" s="51" t="s">
        <v>71</v>
      </c>
      <c r="C159" s="54"/>
      <c r="D159" s="55"/>
      <c r="E159" s="54"/>
      <c r="F159" s="55"/>
      <c r="G159" s="54"/>
      <c r="H159" s="55"/>
      <c r="I159" s="54"/>
      <c r="J159" s="57"/>
    </row>
    <row r="160" spans="1:10" x14ac:dyDescent="0.3">
      <c r="A160" s="51" t="s">
        <v>72</v>
      </c>
      <c r="C160" s="54"/>
      <c r="D160" s="55"/>
      <c r="E160" s="54"/>
      <c r="F160" s="55"/>
      <c r="G160" s="54"/>
      <c r="H160" s="55"/>
      <c r="I160" s="54"/>
      <c r="J160" s="57"/>
    </row>
    <row r="161" spans="1:10" x14ac:dyDescent="0.3">
      <c r="A161" s="51" t="s">
        <v>73</v>
      </c>
      <c r="C161" s="54"/>
      <c r="D161" s="55"/>
      <c r="E161" s="54"/>
      <c r="F161" s="55"/>
      <c r="G161" s="54"/>
      <c r="H161" s="55"/>
      <c r="I161" s="54"/>
      <c r="J161" s="57"/>
    </row>
    <row r="162" spans="1:10" x14ac:dyDescent="0.3">
      <c r="A162" s="51" t="s">
        <v>74</v>
      </c>
      <c r="C162" s="54"/>
      <c r="D162" s="55"/>
      <c r="E162" s="54"/>
      <c r="F162" s="55"/>
      <c r="G162" s="54"/>
      <c r="H162" s="55"/>
      <c r="I162" s="54"/>
      <c r="J162" s="57"/>
    </row>
    <row r="163" spans="1:10" x14ac:dyDescent="0.3">
      <c r="A163" s="51" t="s">
        <v>75</v>
      </c>
      <c r="C163" s="54"/>
      <c r="D163" s="55"/>
      <c r="E163" s="54"/>
      <c r="F163" s="55"/>
      <c r="G163" s="54"/>
      <c r="H163" s="55"/>
      <c r="I163" s="54"/>
      <c r="J163" s="57"/>
    </row>
    <row r="164" spans="1:10" x14ac:dyDescent="0.3">
      <c r="A164" s="51" t="s">
        <v>76</v>
      </c>
      <c r="C164" s="54"/>
      <c r="D164" s="55"/>
      <c r="E164" s="54"/>
      <c r="F164" s="55"/>
      <c r="G164" s="54"/>
      <c r="H164" s="55"/>
      <c r="I164" s="54"/>
      <c r="J164" s="57"/>
    </row>
    <row r="165" spans="1:10" x14ac:dyDescent="0.3">
      <c r="A165" s="51" t="s">
        <v>77</v>
      </c>
      <c r="C165" s="54"/>
      <c r="D165" s="55"/>
      <c r="E165" s="54"/>
      <c r="F165" s="55"/>
      <c r="G165" s="54"/>
      <c r="H165" s="55"/>
      <c r="I165" s="54"/>
      <c r="J165" s="57"/>
    </row>
    <row r="166" spans="1:10" x14ac:dyDescent="0.3">
      <c r="A166" s="51" t="s">
        <v>78</v>
      </c>
      <c r="C166" s="54"/>
      <c r="D166" s="55"/>
      <c r="E166" s="54"/>
      <c r="F166" s="55"/>
      <c r="G166" s="54"/>
      <c r="H166" s="55"/>
      <c r="I166" s="54"/>
      <c r="J166" s="57"/>
    </row>
    <row r="167" spans="1:10" x14ac:dyDescent="0.3">
      <c r="A167" s="51" t="s">
        <v>79</v>
      </c>
      <c r="C167" s="54"/>
      <c r="D167" s="55"/>
      <c r="E167" s="54"/>
      <c r="F167" s="55"/>
      <c r="G167" s="54"/>
      <c r="H167" s="55"/>
      <c r="I167" s="54"/>
      <c r="J167" s="57"/>
    </row>
    <row r="168" spans="1:10" x14ac:dyDescent="0.3">
      <c r="A168" s="38"/>
      <c r="B168" s="59"/>
      <c r="C168" s="60"/>
      <c r="D168" s="61"/>
      <c r="E168" s="60"/>
      <c r="F168" s="61"/>
      <c r="G168" s="60"/>
      <c r="H168" s="61"/>
      <c r="I168" s="60"/>
      <c r="J168" s="71"/>
    </row>
    <row r="169" spans="1:10" ht="16.2" thickBot="1" x14ac:dyDescent="0.35">
      <c r="A169" s="62" t="s">
        <v>80</v>
      </c>
      <c r="B169" s="63"/>
      <c r="C169" s="64">
        <f>SUM(C156:C167)</f>
        <v>0</v>
      </c>
      <c r="D169" s="64">
        <f t="shared" ref="D169:J169" si="5">SUM(D156:D167)</f>
        <v>0</v>
      </c>
      <c r="E169" s="64">
        <f t="shared" si="5"/>
        <v>0</v>
      </c>
      <c r="F169" s="64">
        <f t="shared" si="5"/>
        <v>0</v>
      </c>
      <c r="G169" s="64">
        <f t="shared" si="5"/>
        <v>0</v>
      </c>
      <c r="H169" s="64">
        <f t="shared" si="5"/>
        <v>0</v>
      </c>
      <c r="I169" s="64">
        <f t="shared" si="5"/>
        <v>0</v>
      </c>
      <c r="J169" s="64">
        <f t="shared" si="5"/>
        <v>0</v>
      </c>
    </row>
    <row r="172" spans="1:10" ht="18" x14ac:dyDescent="0.35">
      <c r="A172" s="5" t="s">
        <v>137</v>
      </c>
      <c r="B172" s="32"/>
    </row>
    <row r="174" spans="1:10" x14ac:dyDescent="0.3">
      <c r="B174" s="2" t="s">
        <v>143</v>
      </c>
      <c r="C174" s="4"/>
      <c r="D174" s="4"/>
      <c r="E174" s="4"/>
    </row>
    <row r="176" spans="1:10" x14ac:dyDescent="0.3">
      <c r="B176" s="2" t="s">
        <v>178</v>
      </c>
      <c r="C176" s="4"/>
      <c r="D176" s="4"/>
      <c r="E176" s="4"/>
    </row>
    <row r="179" spans="1:10" x14ac:dyDescent="0.3">
      <c r="A179" s="34" t="s">
        <v>249</v>
      </c>
    </row>
    <row r="180" spans="1:10" x14ac:dyDescent="0.3">
      <c r="A180" s="2" t="s">
        <v>142</v>
      </c>
    </row>
    <row r="183" spans="1:10" x14ac:dyDescent="0.3">
      <c r="A183" s="84"/>
      <c r="B183" s="82"/>
      <c r="C183" s="67"/>
      <c r="D183" s="45"/>
      <c r="E183" s="69"/>
      <c r="F183" s="45" t="s">
        <v>138</v>
      </c>
      <c r="G183" s="69" t="s">
        <v>139</v>
      </c>
      <c r="H183" s="45" t="s">
        <v>140</v>
      </c>
      <c r="I183" s="45"/>
      <c r="J183" s="68"/>
    </row>
    <row r="184" spans="1:10" x14ac:dyDescent="0.3">
      <c r="A184" s="46" t="s">
        <v>62</v>
      </c>
      <c r="B184" s="47" t="s">
        <v>63</v>
      </c>
      <c r="C184" s="48" t="s">
        <v>34</v>
      </c>
      <c r="D184" s="47" t="s">
        <v>35</v>
      </c>
      <c r="E184" s="20" t="s">
        <v>1</v>
      </c>
      <c r="F184" s="47" t="s">
        <v>39</v>
      </c>
      <c r="G184" s="20" t="s">
        <v>114</v>
      </c>
      <c r="H184" s="47" t="s">
        <v>141</v>
      </c>
      <c r="I184" s="47" t="s">
        <v>15</v>
      </c>
      <c r="J184" s="49" t="s">
        <v>17</v>
      </c>
    </row>
    <row r="185" spans="1:10" x14ac:dyDescent="0.3">
      <c r="A185" s="82"/>
      <c r="C185" s="38"/>
      <c r="E185" s="38"/>
      <c r="G185" s="38"/>
      <c r="I185" s="38"/>
      <c r="J185" s="53"/>
    </row>
    <row r="186" spans="1:10" x14ac:dyDescent="0.3">
      <c r="A186" s="51" t="s">
        <v>68</v>
      </c>
      <c r="C186" s="54"/>
      <c r="D186" s="55"/>
      <c r="E186" s="54"/>
      <c r="F186" s="55"/>
      <c r="G186" s="54"/>
      <c r="H186" s="55"/>
      <c r="I186" s="54"/>
      <c r="J186" s="57"/>
    </row>
    <row r="187" spans="1:10" x14ac:dyDescent="0.3">
      <c r="A187" s="51" t="s">
        <v>69</v>
      </c>
      <c r="C187" s="54"/>
      <c r="D187" s="55"/>
      <c r="E187" s="54"/>
      <c r="F187" s="55"/>
      <c r="G187" s="54"/>
      <c r="H187" s="55"/>
      <c r="I187" s="54"/>
      <c r="J187" s="57"/>
    </row>
    <row r="188" spans="1:10" x14ac:dyDescent="0.3">
      <c r="A188" s="51" t="s">
        <v>70</v>
      </c>
      <c r="C188" s="54"/>
      <c r="D188" s="55"/>
      <c r="E188" s="54"/>
      <c r="F188" s="55"/>
      <c r="G188" s="54"/>
      <c r="H188" s="55"/>
      <c r="I188" s="54"/>
      <c r="J188" s="57"/>
    </row>
    <row r="189" spans="1:10" x14ac:dyDescent="0.3">
      <c r="A189" s="51" t="s">
        <v>71</v>
      </c>
      <c r="C189" s="54"/>
      <c r="D189" s="55"/>
      <c r="E189" s="54"/>
      <c r="F189" s="55"/>
      <c r="G189" s="54"/>
      <c r="H189" s="55"/>
      <c r="I189" s="54"/>
      <c r="J189" s="57"/>
    </row>
    <row r="190" spans="1:10" x14ac:dyDescent="0.3">
      <c r="A190" s="51" t="s">
        <v>72</v>
      </c>
      <c r="C190" s="54"/>
      <c r="D190" s="55"/>
      <c r="E190" s="54"/>
      <c r="F190" s="55"/>
      <c r="G190" s="54"/>
      <c r="H190" s="55"/>
      <c r="I190" s="54"/>
      <c r="J190" s="57"/>
    </row>
    <row r="191" spans="1:10" x14ac:dyDescent="0.3">
      <c r="A191" s="51" t="s">
        <v>73</v>
      </c>
      <c r="C191" s="54"/>
      <c r="D191" s="55"/>
      <c r="E191" s="54"/>
      <c r="F191" s="55"/>
      <c r="G191" s="54"/>
      <c r="H191" s="55"/>
      <c r="I191" s="54"/>
      <c r="J191" s="57"/>
    </row>
    <row r="192" spans="1:10" x14ac:dyDescent="0.3">
      <c r="A192" s="51" t="s">
        <v>74</v>
      </c>
      <c r="C192" s="54"/>
      <c r="D192" s="55"/>
      <c r="E192" s="54"/>
      <c r="F192" s="55"/>
      <c r="G192" s="54"/>
      <c r="H192" s="55"/>
      <c r="I192" s="54"/>
      <c r="J192" s="57"/>
    </row>
    <row r="193" spans="1:10" x14ac:dyDescent="0.3">
      <c r="A193" s="51" t="s">
        <v>75</v>
      </c>
      <c r="C193" s="54"/>
      <c r="D193" s="55"/>
      <c r="E193" s="54"/>
      <c r="F193" s="55"/>
      <c r="G193" s="54"/>
      <c r="H193" s="55"/>
      <c r="I193" s="54"/>
      <c r="J193" s="57"/>
    </row>
    <row r="194" spans="1:10" x14ac:dyDescent="0.3">
      <c r="A194" s="51" t="s">
        <v>76</v>
      </c>
      <c r="C194" s="54"/>
      <c r="D194" s="55"/>
      <c r="E194" s="54"/>
      <c r="F194" s="55"/>
      <c r="G194" s="54"/>
      <c r="H194" s="55"/>
      <c r="I194" s="54"/>
      <c r="J194" s="57"/>
    </row>
    <row r="195" spans="1:10" x14ac:dyDescent="0.3">
      <c r="A195" s="51" t="s">
        <v>77</v>
      </c>
      <c r="C195" s="54"/>
      <c r="D195" s="55"/>
      <c r="E195" s="54"/>
      <c r="F195" s="55"/>
      <c r="G195" s="54"/>
      <c r="H195" s="55"/>
      <c r="I195" s="54"/>
      <c r="J195" s="57"/>
    </row>
    <row r="196" spans="1:10" x14ac:dyDescent="0.3">
      <c r="A196" s="51" t="s">
        <v>78</v>
      </c>
      <c r="C196" s="54"/>
      <c r="D196" s="55"/>
      <c r="E196" s="54"/>
      <c r="F196" s="55"/>
      <c r="G196" s="54"/>
      <c r="H196" s="55"/>
      <c r="I196" s="54"/>
      <c r="J196" s="57"/>
    </row>
    <row r="197" spans="1:10" x14ac:dyDescent="0.3">
      <c r="A197" s="51" t="s">
        <v>79</v>
      </c>
      <c r="C197" s="54"/>
      <c r="D197" s="55"/>
      <c r="E197" s="54"/>
      <c r="F197" s="55"/>
      <c r="G197" s="54"/>
      <c r="H197" s="55"/>
      <c r="I197" s="54"/>
      <c r="J197" s="57"/>
    </row>
    <row r="198" spans="1:10" x14ac:dyDescent="0.3">
      <c r="A198" s="38"/>
      <c r="B198" s="59"/>
      <c r="C198" s="60"/>
      <c r="D198" s="61"/>
      <c r="E198" s="60"/>
      <c r="F198" s="61"/>
      <c r="G198" s="60"/>
      <c r="H198" s="61"/>
      <c r="I198" s="60"/>
      <c r="J198" s="71"/>
    </row>
    <row r="199" spans="1:10" ht="16.2" thickBot="1" x14ac:dyDescent="0.35">
      <c r="A199" s="62" t="s">
        <v>80</v>
      </c>
      <c r="B199" s="63"/>
      <c r="C199" s="64">
        <f>SUM(C186:C197)</f>
        <v>0</v>
      </c>
      <c r="D199" s="64">
        <f t="shared" ref="D199:J199" si="6">SUM(D186:D197)</f>
        <v>0</v>
      </c>
      <c r="E199" s="64">
        <f t="shared" si="6"/>
        <v>0</v>
      </c>
      <c r="F199" s="64">
        <f t="shared" si="6"/>
        <v>0</v>
      </c>
      <c r="G199" s="64">
        <f t="shared" si="6"/>
        <v>0</v>
      </c>
      <c r="H199" s="64">
        <f t="shared" si="6"/>
        <v>0</v>
      </c>
      <c r="I199" s="64">
        <f t="shared" si="6"/>
        <v>0</v>
      </c>
      <c r="J199" s="64">
        <f t="shared" si="6"/>
        <v>0</v>
      </c>
    </row>
    <row r="202" spans="1:10" ht="18" x14ac:dyDescent="0.35">
      <c r="A202" s="5" t="s">
        <v>144</v>
      </c>
      <c r="B202" s="32"/>
    </row>
    <row r="204" spans="1:10" x14ac:dyDescent="0.3">
      <c r="G204" s="129" t="s">
        <v>47</v>
      </c>
      <c r="H204" s="99"/>
    </row>
    <row r="205" spans="1:10" x14ac:dyDescent="0.3">
      <c r="A205" s="2" t="s">
        <v>59</v>
      </c>
      <c r="F205" s="2" t="s">
        <v>168</v>
      </c>
      <c r="G205" s="130"/>
      <c r="H205" s="131"/>
    </row>
    <row r="206" spans="1:10" x14ac:dyDescent="0.3">
      <c r="A206" s="2" t="s">
        <v>60</v>
      </c>
      <c r="F206" s="2" t="s">
        <v>168</v>
      </c>
      <c r="G206" s="130"/>
      <c r="H206" s="131"/>
    </row>
    <row r="207" spans="1:10" x14ac:dyDescent="0.3">
      <c r="A207" s="2" t="s">
        <v>172</v>
      </c>
      <c r="F207" s="2" t="s">
        <v>169</v>
      </c>
      <c r="G207" s="130"/>
      <c r="H207" s="131"/>
    </row>
    <row r="208" spans="1:10" x14ac:dyDescent="0.3">
      <c r="A208" s="2" t="s">
        <v>173</v>
      </c>
      <c r="F208" s="2" t="s">
        <v>169</v>
      </c>
      <c r="G208" s="130"/>
      <c r="H208" s="131"/>
    </row>
    <row r="209" spans="1:8" x14ac:dyDescent="0.3">
      <c r="A209" s="2" t="s">
        <v>42</v>
      </c>
      <c r="F209" s="2" t="s">
        <v>169</v>
      </c>
      <c r="G209" s="130"/>
      <c r="H209" s="131"/>
    </row>
    <row r="210" spans="1:8" x14ac:dyDescent="0.3">
      <c r="A210" s="2" t="s">
        <v>40</v>
      </c>
      <c r="F210" s="2" t="s">
        <v>168</v>
      </c>
      <c r="G210" s="130"/>
      <c r="H210" s="131"/>
    </row>
    <row r="211" spans="1:8" x14ac:dyDescent="0.3">
      <c r="A211" s="2" t="s">
        <v>4</v>
      </c>
      <c r="F211" s="2" t="s">
        <v>168</v>
      </c>
      <c r="G211" s="130"/>
      <c r="H211" s="131"/>
    </row>
    <row r="212" spans="1:8" x14ac:dyDescent="0.3">
      <c r="A212" s="2" t="s">
        <v>5</v>
      </c>
      <c r="F212" s="2" t="s">
        <v>170</v>
      </c>
      <c r="G212" s="130"/>
      <c r="H212" s="131"/>
    </row>
    <row r="213" spans="1:8" x14ac:dyDescent="0.3">
      <c r="A213" s="2" t="s">
        <v>171</v>
      </c>
      <c r="F213" s="2" t="s">
        <v>168</v>
      </c>
      <c r="G213" s="130"/>
      <c r="H213" s="131"/>
    </row>
    <row r="214" spans="1:8" x14ac:dyDescent="0.3">
      <c r="A214" s="2" t="s">
        <v>41</v>
      </c>
    </row>
    <row r="215" spans="1:8" x14ac:dyDescent="0.3">
      <c r="B215" s="4"/>
      <c r="C215" s="4"/>
      <c r="D215" s="4"/>
      <c r="G215" s="130"/>
      <c r="H215" s="131"/>
    </row>
    <row r="216" spans="1:8" x14ac:dyDescent="0.3">
      <c r="B216" s="12"/>
      <c r="C216" s="12"/>
      <c r="D216" s="12"/>
      <c r="G216" s="130"/>
      <c r="H216" s="131"/>
    </row>
    <row r="217" spans="1:8" x14ac:dyDescent="0.3">
      <c r="B217" s="12"/>
      <c r="C217" s="12"/>
      <c r="D217" s="12"/>
      <c r="G217" s="130"/>
      <c r="H217" s="131"/>
    </row>
    <row r="218" spans="1:8" x14ac:dyDescent="0.3">
      <c r="B218" s="12"/>
      <c r="C218" s="12"/>
      <c r="D218" s="12"/>
      <c r="G218" s="130"/>
      <c r="H218" s="131"/>
    </row>
    <row r="219" spans="1:8" x14ac:dyDescent="0.3">
      <c r="B219" s="12"/>
      <c r="C219" s="12"/>
      <c r="D219" s="12"/>
      <c r="G219" s="130"/>
      <c r="H219" s="131"/>
    </row>
    <row r="221" spans="1:8" x14ac:dyDescent="0.3">
      <c r="A221" s="2" t="s">
        <v>210</v>
      </c>
    </row>
    <row r="222" spans="1:8" x14ac:dyDescent="0.3">
      <c r="A222" s="2" t="s">
        <v>211</v>
      </c>
    </row>
  </sheetData>
  <mergeCells count="21">
    <mergeCell ref="L55:M56"/>
    <mergeCell ref="Q81:S81"/>
    <mergeCell ref="T81:W81"/>
    <mergeCell ref="C80:Y80"/>
    <mergeCell ref="G217:H217"/>
    <mergeCell ref="G216:H216"/>
    <mergeCell ref="G212:H212"/>
    <mergeCell ref="G213:H213"/>
    <mergeCell ref="G205:H205"/>
    <mergeCell ref="M101:P103"/>
    <mergeCell ref="E81:G81"/>
    <mergeCell ref="G204:H204"/>
    <mergeCell ref="G206:H206"/>
    <mergeCell ref="G219:H219"/>
    <mergeCell ref="G207:H207"/>
    <mergeCell ref="G208:H208"/>
    <mergeCell ref="G210:H210"/>
    <mergeCell ref="G211:H211"/>
    <mergeCell ref="G209:H209"/>
    <mergeCell ref="G215:H215"/>
    <mergeCell ref="G218:H218"/>
  </mergeCells>
  <phoneticPr fontId="0" type="noConversion"/>
  <pageMargins left="0.25" right="0.25" top="0.75" bottom="0.75" header="0.3" footer="0.3"/>
  <pageSetup scale="34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T2125 Schedule</vt:lpstr>
      <vt:lpstr>T2125 Monthly Inc&amp;Exp</vt:lpstr>
      <vt:lpstr>Sheet4</vt:lpstr>
      <vt:lpstr>Sheet5</vt:lpstr>
      <vt:lpstr>'T2125 Schedule'!Print_Area</vt:lpstr>
    </vt:vector>
  </TitlesOfParts>
  <Company>GGFL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Hurst</dc:creator>
  <cp:lastModifiedBy>Donna Ho-Faloon</cp:lastModifiedBy>
  <cp:lastPrinted>2019-10-07T17:30:08Z</cp:lastPrinted>
  <dcterms:created xsi:type="dcterms:W3CDTF">2009-02-24T19:01:10Z</dcterms:created>
  <dcterms:modified xsi:type="dcterms:W3CDTF">2024-02-05T17:33:35Z</dcterms:modified>
</cp:coreProperties>
</file>