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\Downloads\"/>
    </mc:Choice>
  </mc:AlternateContent>
  <xr:revisionPtr revIDLastSave="51" documentId="13_ncr:1_{6D70A21C-6137-4F26-BD2D-5E00E00096C5}" xr6:coauthVersionLast="47" xr6:coauthVersionMax="47" xr10:uidLastSave="{350D1DD5-C69F-4CE3-96F5-26E20C76E92C}"/>
  <bookViews>
    <workbookView xWindow="28680" yWindow="-120" windowWidth="29040" windowHeight="15720" xr2:uid="{00000000-000D-0000-FFFF-FFFF00000000}"/>
  </bookViews>
  <sheets>
    <sheet name="T2125 Schedule" sheetId="2" r:id="rId1"/>
    <sheet name="T2125 Monthly Inc&amp;Exp" sheetId="3" r:id="rId2"/>
  </sheets>
  <definedNames>
    <definedName name="_xlnm.Print_Area" localSheetId="0">'T2125 Schedule'!$A$1:$S$270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2" l="1"/>
  <c r="O53" i="2"/>
  <c r="U39" i="2"/>
  <c r="R53" i="2"/>
  <c r="U51" i="2"/>
  <c r="P74" i="3"/>
  <c r="O74" i="3"/>
  <c r="D74" i="3"/>
  <c r="E74" i="3"/>
  <c r="F74" i="3"/>
  <c r="G74" i="3"/>
  <c r="H74" i="3"/>
  <c r="I74" i="3"/>
  <c r="J74" i="3"/>
  <c r="K74" i="3"/>
  <c r="L74" i="3"/>
  <c r="M74" i="3"/>
  <c r="N74" i="3"/>
  <c r="U42" i="2"/>
  <c r="U38" i="2"/>
  <c r="U37" i="2"/>
  <c r="U49" i="2"/>
  <c r="U48" i="2"/>
  <c r="U47" i="2"/>
  <c r="U46" i="2"/>
  <c r="U45" i="2"/>
  <c r="U44" i="2"/>
  <c r="U43" i="2"/>
  <c r="U41" i="2"/>
  <c r="H96" i="3"/>
  <c r="R240" i="2"/>
  <c r="R213" i="2"/>
  <c r="R218" i="2" s="1"/>
  <c r="R180" i="2"/>
  <c r="R185" i="2" s="1"/>
  <c r="R124" i="2"/>
  <c r="R90" i="2"/>
  <c r="C74" i="3"/>
  <c r="V96" i="3" l="1"/>
  <c r="V100" i="3" s="1"/>
  <c r="O130" i="2" l="1"/>
  <c r="O129" i="2"/>
  <c r="O128" i="2"/>
  <c r="O127" i="2"/>
  <c r="C197" i="3" l="1"/>
  <c r="R134" i="2" l="1"/>
  <c r="R130" i="2"/>
  <c r="R119" i="2"/>
  <c r="R111" i="2"/>
  <c r="R105" i="2"/>
  <c r="R100" i="2"/>
  <c r="O71" i="2"/>
  <c r="R74" i="2" s="1"/>
  <c r="R64" i="2"/>
  <c r="R61" i="2"/>
  <c r="J197" i="3"/>
  <c r="I197" i="3"/>
  <c r="H197" i="3"/>
  <c r="G197" i="3"/>
  <c r="F197" i="3"/>
  <c r="E197" i="3"/>
  <c r="D197" i="3"/>
  <c r="J169" i="3"/>
  <c r="I169" i="3"/>
  <c r="H169" i="3"/>
  <c r="G169" i="3"/>
  <c r="F169" i="3"/>
  <c r="E169" i="3"/>
  <c r="D169" i="3"/>
  <c r="C169" i="3"/>
  <c r="J133" i="3"/>
  <c r="I133" i="3"/>
  <c r="H133" i="3"/>
  <c r="G133" i="3"/>
  <c r="F133" i="3"/>
  <c r="E133" i="3"/>
  <c r="D133" i="3"/>
  <c r="C133" i="3"/>
  <c r="M96" i="3"/>
  <c r="N96" i="3"/>
  <c r="O96" i="3"/>
  <c r="P96" i="3"/>
  <c r="Q96" i="3"/>
  <c r="R96" i="3"/>
  <c r="S96" i="3"/>
  <c r="T96" i="3"/>
  <c r="U96" i="3"/>
  <c r="U100" i="3" s="1"/>
  <c r="W96" i="3"/>
  <c r="W100" i="3" s="1"/>
  <c r="X96" i="3"/>
  <c r="X100" i="3" s="1"/>
  <c r="Y96" i="3"/>
  <c r="Z96" i="3"/>
  <c r="L96" i="3"/>
  <c r="K96" i="3"/>
  <c r="J96" i="3"/>
  <c r="I96" i="3"/>
  <c r="G96" i="3"/>
  <c r="F96" i="3"/>
  <c r="E96" i="3"/>
  <c r="D96" i="3"/>
  <c r="C96" i="3"/>
  <c r="R242" i="2"/>
  <c r="R149" i="2" l="1"/>
</calcChain>
</file>

<file path=xl/sharedStrings.xml><?xml version="1.0" encoding="utf-8"?>
<sst xmlns="http://schemas.openxmlformats.org/spreadsheetml/2006/main" count="452" uniqueCount="267">
  <si>
    <t>This schedule is private and confidential, and not for reproduction or circulation without the written permission of GGFL, LLP. This schedule is intended for the use of</t>
  </si>
  <si>
    <t>GGFL clients only.</t>
  </si>
  <si>
    <t>Please enter numeric information in cells shaded grey.</t>
  </si>
  <si>
    <t>T2125 - 2025 Statement of Professional Activities</t>
  </si>
  <si>
    <t>Name of Physician:</t>
  </si>
  <si>
    <t>Fiscal Period:</t>
  </si>
  <si>
    <t>(if different from calendar 2025)</t>
  </si>
  <si>
    <t>Province(s) or Territory</t>
  </si>
  <si>
    <t>of Self-Employment:</t>
  </si>
  <si>
    <t>Medical Specialty:</t>
  </si>
  <si>
    <t>HST Number (if registrant):</t>
  </si>
  <si>
    <t>Professional Income</t>
  </si>
  <si>
    <t>$</t>
  </si>
  <si>
    <t>Please identify major sources of professional income, both clinical and non-clinical.</t>
  </si>
  <si>
    <t>Services that are considered HST-taxable, for example, teaching, research, consulting, etc. should be shown separately. This will help identify income that is</t>
  </si>
  <si>
    <t>considered an HST-taxable supply and whether it is close to the $30,000 small supplier threshold.</t>
  </si>
  <si>
    <t>If you are registered for GST/HST, please indicate separately the income and HST collected.</t>
  </si>
  <si>
    <t>Income is required to be reported on an accrual basis -- income is reported when earned, even if received in the following year.</t>
  </si>
  <si>
    <r>
      <t xml:space="preserve">Please </t>
    </r>
    <r>
      <rPr>
        <u/>
        <sz val="12"/>
        <rFont val="Aptos"/>
        <family val="2"/>
      </rPr>
      <t>do not</t>
    </r>
    <r>
      <rPr>
        <sz val="12"/>
        <rFont val="Aptos"/>
        <family val="2"/>
      </rPr>
      <t xml:space="preserve"> include income from salary income (T4) or investment income slips (T3 or T5).</t>
    </r>
  </si>
  <si>
    <t>If you were issued a T4A slip for income earned in 2025, please provide a copy of the tax slip with your information.</t>
  </si>
  <si>
    <t>Income before HST</t>
  </si>
  <si>
    <t>HST Collected</t>
  </si>
  <si>
    <t>Total</t>
  </si>
  <si>
    <t>Professional fees</t>
  </si>
  <si>
    <t>OHIP - cash basis (deposited February 15 to December 15, 2025)</t>
  </si>
  <si>
    <t>HST exempt</t>
  </si>
  <si>
    <t>OHIP - adjustment for accrual reporting - deposited Jan 2026 for 2025 billings dates</t>
  </si>
  <si>
    <t>OHIP - adjustment for accrual reporting - deposited Feb 2026 for 2025 billings dates</t>
  </si>
  <si>
    <t>Other income:</t>
  </si>
  <si>
    <t>Hospital On-Call Coverage (HOCC)</t>
  </si>
  <si>
    <t>Partnership income (use amount in Box 120 of T5013 tax slip)</t>
  </si>
  <si>
    <t>Uninsured services / private billings</t>
  </si>
  <si>
    <t>Teaching</t>
  </si>
  <si>
    <t>Research</t>
  </si>
  <si>
    <t>Consulting</t>
  </si>
  <si>
    <t>Adjustments</t>
  </si>
  <si>
    <t>OMA OPIP - taxable benefit</t>
  </si>
  <si>
    <t>HST not applicable</t>
  </si>
  <si>
    <t>TOTAL PROFESSIONAL INCOME</t>
  </si>
  <si>
    <t>Expenses</t>
  </si>
  <si>
    <t>Advertising, promotion &amp; gifts</t>
  </si>
  <si>
    <t>Signage, letterhead, business cards, other print material</t>
  </si>
  <si>
    <t>Gifts for colleagues, patients, or referrals</t>
  </si>
  <si>
    <t>Other</t>
  </si>
  <si>
    <r>
      <t xml:space="preserve">Meals and entertainment (100%) - </t>
    </r>
    <r>
      <rPr>
        <i/>
        <sz val="12"/>
        <rFont val="Aptos"/>
        <family val="2"/>
      </rPr>
      <t>Include meals while travelling for conferences</t>
    </r>
  </si>
  <si>
    <t>Bad debts</t>
  </si>
  <si>
    <t>Insurance</t>
  </si>
  <si>
    <t>CMPA Premiums</t>
  </si>
  <si>
    <t>Specialty code:</t>
  </si>
  <si>
    <t>Less: Rebate received from Ontario</t>
  </si>
  <si>
    <t>Net CMPA cost</t>
  </si>
  <si>
    <t>Office Insurance</t>
  </si>
  <si>
    <t>Professional overhead insurance</t>
  </si>
  <si>
    <t>Interest &amp; bank charges</t>
  </si>
  <si>
    <t>Membership and professional dues</t>
  </si>
  <si>
    <t>CMA / OMA</t>
  </si>
  <si>
    <t>College of Physicians and Surgeons of Ontario</t>
  </si>
  <si>
    <t>Royal College of Physicians and Surgeons of Canada</t>
  </si>
  <si>
    <t>The College of Family Physicians of Canada</t>
  </si>
  <si>
    <t>Ottawa Academy of Medicine</t>
  </si>
  <si>
    <t>Collège des médecins du Québec</t>
  </si>
  <si>
    <t>Hospital dues</t>
  </si>
  <si>
    <t>Other:</t>
  </si>
  <si>
    <t>Office expenses (paper, pens, postage, etc.)</t>
  </si>
  <si>
    <t>Medical supplies:</t>
  </si>
  <si>
    <t xml:space="preserve">Medical supplies </t>
  </si>
  <si>
    <t xml:space="preserve">Textbooks </t>
  </si>
  <si>
    <t>Miscellaneous equipment &lt; $1,000 (i.e., stethoscope, BP cuff, etc.)</t>
  </si>
  <si>
    <t>Applications for tablet</t>
  </si>
  <si>
    <t>Subscriptions including jounrals, online references (i.e., Up To Date), etc.</t>
  </si>
  <si>
    <t>Legal, accounting and other professional fees</t>
  </si>
  <si>
    <t>Lawyer</t>
  </si>
  <si>
    <t>Accountant</t>
  </si>
  <si>
    <t>Bookkeeper</t>
  </si>
  <si>
    <t>Management and administration fees</t>
  </si>
  <si>
    <t>Clinic overhead (including HST paid)</t>
  </si>
  <si>
    <t>Fees paid to locum associate</t>
  </si>
  <si>
    <t>Billing agent</t>
  </si>
  <si>
    <t xml:space="preserve">Paid to family members </t>
  </si>
  <si>
    <t>Rent (office)</t>
  </si>
  <si>
    <t>Maintenance and repairs (on medical equipment, computer hardware, etc.)</t>
  </si>
  <si>
    <t>Salaries and wages (including benefits):</t>
  </si>
  <si>
    <t>Office and staff salaries</t>
  </si>
  <si>
    <t>Paid to family members (see below)</t>
  </si>
  <si>
    <r>
      <t xml:space="preserve">Travel expenses </t>
    </r>
    <r>
      <rPr>
        <i/>
        <sz val="12"/>
        <rFont val="Aptos"/>
        <family val="2"/>
      </rPr>
      <t xml:space="preserve">(Do </t>
    </r>
    <r>
      <rPr>
        <i/>
        <u/>
        <sz val="12"/>
        <rFont val="Aptos"/>
        <family val="2"/>
      </rPr>
      <t>not</t>
    </r>
    <r>
      <rPr>
        <i/>
        <sz val="12"/>
        <rFont val="Aptos"/>
        <family val="2"/>
      </rPr>
      <t xml:space="preserve"> include meals here; meals should be included above)</t>
    </r>
  </si>
  <si>
    <t>Conferences &amp; CME course registration fees</t>
  </si>
  <si>
    <t>Hotel, train, airfare &amp; taxi</t>
  </si>
  <si>
    <t>%</t>
  </si>
  <si>
    <t>Telephone and communications:</t>
  </si>
  <si>
    <t>Total for the period</t>
  </si>
  <si>
    <t>Business use</t>
  </si>
  <si>
    <t>Cell phone (basic monthly plan plus HST for the period)</t>
  </si>
  <si>
    <t>Pager (if paid personally)</t>
  </si>
  <si>
    <t>Home phone (basic monthly plan plus HST for the period)</t>
  </si>
  <si>
    <t>Home internet (basic monthly plan plus HST for the period)</t>
  </si>
  <si>
    <r>
      <t>Private health services plan premiums (</t>
    </r>
    <r>
      <rPr>
        <i/>
        <sz val="12"/>
        <rFont val="Aptos"/>
        <family val="2"/>
      </rPr>
      <t>Do not include life or disability insurance premiums)</t>
    </r>
  </si>
  <si>
    <r>
      <t xml:space="preserve">OMA OPIP premiums for health spending account or extended health plan </t>
    </r>
    <r>
      <rPr>
        <i/>
        <sz val="12"/>
        <color rgb="FFFF0000"/>
        <rFont val="Aptos"/>
        <family val="2"/>
      </rPr>
      <t>(Please provide OPIP annual statement.)</t>
    </r>
  </si>
  <si>
    <t>Other health and dental plan premiums</t>
  </si>
  <si>
    <t>Other expenses:</t>
  </si>
  <si>
    <r>
      <t xml:space="preserve">CCA per T2125 </t>
    </r>
    <r>
      <rPr>
        <i/>
        <sz val="12"/>
        <rFont val="Aptos"/>
        <family val="2"/>
      </rPr>
      <t>(to be calculated &amp; entered by GGFL)</t>
    </r>
  </si>
  <si>
    <t>TOTAL BUSINESS EXPENSES (NOT INCLUDING AUTOMOBILE OR HOME OFFICE)</t>
  </si>
  <si>
    <t>Business Use of a Motor Vehicle(s)</t>
  </si>
  <si>
    <t>If you entered into a new lease or purchase agreement in the tax year, please provide a copy of the agreement.</t>
  </si>
  <si>
    <t>Vehicle #1</t>
  </si>
  <si>
    <t>Make of vehicle</t>
  </si>
  <si>
    <t>Model of vehicle</t>
  </si>
  <si>
    <t>Date of acquisition</t>
  </si>
  <si>
    <t>(if in the year)</t>
  </si>
  <si>
    <t>Date of disposition</t>
  </si>
  <si>
    <t>KM driven for business purposes</t>
  </si>
  <si>
    <t>Total kilometres driven in year</t>
  </si>
  <si>
    <t>Fuel (gasoline, propane, oil, electricity)</t>
  </si>
  <si>
    <t>Maintenance and repairs</t>
  </si>
  <si>
    <t>Licence and registration fees</t>
  </si>
  <si>
    <t xml:space="preserve">Interest </t>
  </si>
  <si>
    <t>Leasing costs</t>
  </si>
  <si>
    <t>Subtotal</t>
  </si>
  <si>
    <t>Parking (related to business activities)</t>
  </si>
  <si>
    <t>Business-use of CCA related to motor vehicle (per iFirm) (to be entered by GGFL)</t>
  </si>
  <si>
    <t>BUSINESS USE OF A MOTOR VEHICLE</t>
  </si>
  <si>
    <t>Vehicle #2</t>
  </si>
  <si>
    <t>Business Use of Home Office</t>
  </si>
  <si>
    <t>Note: Home office only applicable if no other office is available to you or your regularly see patients in your home office. However if you do a significant amount of work from your home office,</t>
  </si>
  <si>
    <t>it may be reasonable to make a claim for home office. The claim for home office should be reviewed annually.</t>
  </si>
  <si>
    <t>Area for business use only (square feet)</t>
  </si>
  <si>
    <t>Total house area (square feet)</t>
  </si>
  <si>
    <t>Heat</t>
  </si>
  <si>
    <t>Electricity</t>
  </si>
  <si>
    <t>Water and sewer</t>
  </si>
  <si>
    <t>Maintenance *</t>
  </si>
  <si>
    <t>Mortgage Interest</t>
  </si>
  <si>
    <t>Property taxes</t>
  </si>
  <si>
    <t>Rent</t>
  </si>
  <si>
    <t>BUSINESS USE OF HOME EXPENSE</t>
  </si>
  <si>
    <r>
      <t xml:space="preserve">* Only include basic maintenance, such as cleaning. Maintenance and repairs that are capital in nature (i.e. renovations, landscaping, furnace replaacement) should </t>
    </r>
    <r>
      <rPr>
        <u/>
        <sz val="12"/>
        <rFont val="Aptos"/>
        <family val="2"/>
      </rPr>
      <t>not</t>
    </r>
  </si>
  <si>
    <t>be included, as deducting these costs could result in the ineligibility of your home to be designated as your principal residence for a potential tax-free future sale of your home.</t>
  </si>
  <si>
    <t>Capital Assets Purchased in the Year</t>
  </si>
  <si>
    <r>
      <t xml:space="preserve">Please ensure these items are </t>
    </r>
    <r>
      <rPr>
        <i/>
        <u/>
        <sz val="12"/>
        <rFont val="Aptos"/>
        <family val="2"/>
      </rPr>
      <t>not</t>
    </r>
    <r>
      <rPr>
        <i/>
        <sz val="12"/>
        <rFont val="Aptos"/>
        <family val="2"/>
      </rPr>
      <t xml:space="preserve"> included in expenses above.</t>
    </r>
  </si>
  <si>
    <t>Textbooks / Library *</t>
  </si>
  <si>
    <t>Class 8</t>
  </si>
  <si>
    <t>Medical equipment / stethoscope *</t>
  </si>
  <si>
    <t>Computer / laptop / tablet *</t>
  </si>
  <si>
    <t>Class 50</t>
  </si>
  <si>
    <t>Computers &amp; hardware / laptops / tablets (acquired in the current year)</t>
  </si>
  <si>
    <t>Printer</t>
  </si>
  <si>
    <t>Fax machine</t>
  </si>
  <si>
    <t>Furniture</t>
  </si>
  <si>
    <t>Software</t>
  </si>
  <si>
    <t>Class 12</t>
  </si>
  <si>
    <t>Medical equipment (costing &gt; $1,000)</t>
  </si>
  <si>
    <t>Other (please specify):</t>
  </si>
  <si>
    <t>* If this is the first year of practice, and you still possess any textbooks, stethoscope, other medical equipment, computer, laptop and tablet that were acquired during</t>
  </si>
  <si>
    <t>medical school and residency, please provide us with a list of those items and an estimate of their fair market value.</t>
  </si>
  <si>
    <t>This schedule is private and confidential, and not for reproduction or circulation without the written permission of GGFL, LLP. This schedule is intended for the use</t>
  </si>
  <si>
    <t>of GGFL clients only.</t>
  </si>
  <si>
    <t>T2125 - 2025 Monthly Income and Expenses</t>
  </si>
  <si>
    <t>Please note that income should be reported on an accrual basis (not on a cash basis). That is, income for service dates rendered January 1 to December 31, 2025 should be reported on the 2025 personal</t>
  </si>
  <si>
    <t>return. This may include income deposited in January and February 2026 relating to services dates on or before December 31, 2025.  Correspondingly, January and February 2024 deposits relating</t>
  </si>
  <si>
    <t>to services dates on or before December 31, 2024 would not be included when calculating 2025 income (as this income should have been reported on the 2024 personal tax return).</t>
  </si>
  <si>
    <t>There are six parts to this spreadsheet that applicable information should be completed:</t>
  </si>
  <si>
    <t>Part 1 - Identification</t>
  </si>
  <si>
    <t>Part 2 - Professional Income</t>
  </si>
  <si>
    <t>Part 3 - Business Expenses</t>
  </si>
  <si>
    <t>Part 4 - Vehicle Expenses for Business Use Purposes</t>
  </si>
  <si>
    <t>Part 5 - Business-use-of-home Expenses</t>
  </si>
  <si>
    <t>Part 6 - Capital Purchases in the Year</t>
  </si>
  <si>
    <t>If you have any questions, please do not hesitate to contact us.</t>
  </si>
  <si>
    <t>Part 1: Identification</t>
  </si>
  <si>
    <t>Name of Physician</t>
  </si>
  <si>
    <t xml:space="preserve">Fiscal Period </t>
  </si>
  <si>
    <t>Province of Self-Employment</t>
  </si>
  <si>
    <t>Medical Specialty</t>
  </si>
  <si>
    <t>HST # (if applicable)</t>
  </si>
  <si>
    <t>Part 2: Professional Income</t>
  </si>
  <si>
    <t>Services that are considered HST-taxable, for example, teaching, research, consulting, etc. should be shown separately.</t>
  </si>
  <si>
    <t>If you are registered for GST/HST, please indicate separately the income and GST/HST collected.</t>
  </si>
  <si>
    <t>Hospital On-Call</t>
  </si>
  <si>
    <t>Partnership</t>
  </si>
  <si>
    <t>Uninsured / Private</t>
  </si>
  <si>
    <t>Notes / Comments</t>
  </si>
  <si>
    <t>Month</t>
  </si>
  <si>
    <t>Description</t>
  </si>
  <si>
    <t>OHIP</t>
  </si>
  <si>
    <t>HOCC income</t>
  </si>
  <si>
    <t>HST collected</t>
  </si>
  <si>
    <t>income</t>
  </si>
  <si>
    <t>Income</t>
  </si>
  <si>
    <t>Teaching income</t>
  </si>
  <si>
    <t>Research income</t>
  </si>
  <si>
    <t>Consulting income</t>
  </si>
  <si>
    <t>Other 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</si>
  <si>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</si>
  <si>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</si>
  <si>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</si>
  <si>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</si>
  <si>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</si>
  <si>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</si>
  <si>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</si>
  <si>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</si>
  <si>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</si>
  <si>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</si>
  <si>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</si>
  <si>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</si>
  <si>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Part 3: Business Expenses</t>
  </si>
  <si>
    <t>Business Expenses</t>
  </si>
  <si>
    <t xml:space="preserve">Advertising / </t>
  </si>
  <si>
    <t>Meals &amp;</t>
  </si>
  <si>
    <t>Interest /</t>
  </si>
  <si>
    <t xml:space="preserve">Membership / </t>
  </si>
  <si>
    <t>Office</t>
  </si>
  <si>
    <t>Medical</t>
  </si>
  <si>
    <t>Legal &amp;</t>
  </si>
  <si>
    <t>Management &amp;</t>
  </si>
  <si>
    <t>Salaries to</t>
  </si>
  <si>
    <t>Travel</t>
  </si>
  <si>
    <t>Telecommunications</t>
  </si>
  <si>
    <t xml:space="preserve">Private health </t>
  </si>
  <si>
    <t>Promotion / Gifts</t>
  </si>
  <si>
    <t>Entertainment</t>
  </si>
  <si>
    <t>CMPA</t>
  </si>
  <si>
    <t>Rebate</t>
  </si>
  <si>
    <t>Practice Overhead</t>
  </si>
  <si>
    <t>bank charges</t>
  </si>
  <si>
    <t>Professional dues</t>
  </si>
  <si>
    <t>Supplies</t>
  </si>
  <si>
    <t>Accounting</t>
  </si>
  <si>
    <t>Overhead</t>
  </si>
  <si>
    <t>Maintenance</t>
  </si>
  <si>
    <t>Employees</t>
  </si>
  <si>
    <t>Conference</t>
  </si>
  <si>
    <t>Hotel &amp; Airfare</t>
  </si>
  <si>
    <t>Mobile</t>
  </si>
  <si>
    <t>Phone</t>
  </si>
  <si>
    <t>Internet</t>
  </si>
  <si>
    <t>Pager</t>
  </si>
  <si>
    <t>plan premiums</t>
  </si>
  <si>
    <t>Notes/Comments</t>
  </si>
  <si>
    <t>Note 1</t>
  </si>
  <si>
    <t>Please indicate below the estimated % business-use:</t>
  </si>
  <si>
    <r>
      <rPr>
        <sz val="12"/>
        <color rgb="FFFF0000"/>
        <rFont val="Aptos"/>
        <family val="2"/>
      </rPr>
      <t>Note 1 Management &amp; Overhead Costs:</t>
    </r>
    <r>
      <rPr>
        <sz val="12"/>
        <rFont val="Aptos"/>
        <family val="2"/>
      </rPr>
      <t xml:space="preserve"> Include any amounts paid for overhead (including HST), fees paid to locum physicians, billing agents and managements fees.</t>
    </r>
  </si>
  <si>
    <t>Part 4: Vehicle #1</t>
  </si>
  <si>
    <t>Make of Vehicle</t>
  </si>
  <si>
    <t>Date of Disposition (if in the year)</t>
  </si>
  <si>
    <t>Leased or purchased in the year?</t>
  </si>
  <si>
    <t>Manufacturer's suggested list price /</t>
  </si>
  <si>
    <t>Purchase price</t>
  </si>
  <si>
    <t>Total kms driven for the period</t>
  </si>
  <si>
    <t>Business kms driven for the period</t>
  </si>
  <si>
    <t>Fuel /</t>
  </si>
  <si>
    <t>Maintenance &amp;</t>
  </si>
  <si>
    <t>Licence &amp;</t>
  </si>
  <si>
    <t>Lease</t>
  </si>
  <si>
    <t>Parking</t>
  </si>
  <si>
    <t>repairs</t>
  </si>
  <si>
    <t>Registration</t>
  </si>
  <si>
    <t>Interest</t>
  </si>
  <si>
    <t>Payments</t>
  </si>
  <si>
    <t>(business only)</t>
  </si>
  <si>
    <t>Part 4 (cont'd): Vehicle #2</t>
  </si>
  <si>
    <t>Part 5: Business-use -of-home Expenses</t>
  </si>
  <si>
    <t>Area of home office (square feet)</t>
  </si>
  <si>
    <t>Total area of home (square feet)</t>
  </si>
  <si>
    <t>General</t>
  </si>
  <si>
    <t>Mortgage</t>
  </si>
  <si>
    <t>Property</t>
  </si>
  <si>
    <t>Taxes</t>
  </si>
  <si>
    <t>Part 6: Capital Purchases in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</si>
</sst>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0"/>
      <name val="Arial"/>
    </font>
    <font>
      <sz val="10"/>
      <name val="Arial"/>
      <family val="2"/>
    </font>
    <font>
      <i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i/>
      <u/>
      <sz val="12"/>
      <name val="Aptos"/>
      <family val="2"/>
    </font>
    <font>
      <b/>
      <sz val="13"/>
      <name val="Aptos"/>
      <family val="2"/>
    </font>
    <font>
      <b/>
      <u/>
      <sz val="12"/>
      <name val="Aptos"/>
      <family val="2"/>
    </font>
    <font>
      <sz val="12"/>
      <color rgb="FFFF0000"/>
      <name val="Aptos"/>
      <family val="2"/>
    </font>
    <font>
      <u/>
      <sz val="12"/>
      <name val="Aptos"/>
      <family val="2"/>
    </font>
    <font>
      <i/>
      <sz val="12"/>
      <color rgb="FFFF0000"/>
      <name val="Aptos"/>
      <family val="2"/>
    </font>
    <font>
      <b/>
      <sz val="12"/>
      <color rgb="FFFF0000"/>
      <name val="Aptos"/>
      <family val="2"/>
    </font>
    <font>
      <b/>
      <i/>
      <sz val="12"/>
      <name val="Aptos"/>
      <family val="2"/>
    </font>
    <font>
      <i/>
      <sz val="10"/>
      <name val="Aptos"/>
      <family val="2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/>
    <xf numFmtId="44" fontId="3" fillId="2" borderId="2" xfId="2" applyFont="1" applyFill="1" applyBorder="1" applyAlignment="1">
      <alignment horizontal="center"/>
    </xf>
    <xf numFmtId="44" fontId="3" fillId="2" borderId="4" xfId="2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44" fontId="3" fillId="0" borderId="0" xfId="2" applyFont="1" applyBorder="1" applyAlignment="1">
      <alignment horizontal="center"/>
    </xf>
    <xf numFmtId="44" fontId="3" fillId="0" borderId="0" xfId="2" applyFont="1" applyFill="1" applyBorder="1" applyAlignment="1"/>
    <xf numFmtId="44" fontId="3" fillId="0" borderId="0" xfId="2" applyFont="1" applyBorder="1" applyAlignment="1"/>
    <xf numFmtId="9" fontId="3" fillId="0" borderId="0" xfId="3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19" xfId="0" applyFont="1" applyFill="1" applyBorder="1"/>
    <xf numFmtId="44" fontId="3" fillId="0" borderId="0" xfId="2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9" fontId="3" fillId="2" borderId="19" xfId="3" applyFont="1" applyFill="1" applyBorder="1"/>
    <xf numFmtId="44" fontId="5" fillId="0" borderId="0" xfId="2" applyFont="1" applyFill="1" applyBorder="1" applyAlignment="1"/>
    <xf numFmtId="0" fontId="5" fillId="0" borderId="2" xfId="0" applyFont="1" applyBorder="1"/>
    <xf numFmtId="43" fontId="3" fillId="0" borderId="5" xfId="1" applyFont="1" applyFill="1" applyBorder="1" applyAlignment="1"/>
    <xf numFmtId="44" fontId="3" fillId="0" borderId="6" xfId="2" applyFont="1" applyBorder="1" applyAlignment="1">
      <alignment horizontal="center"/>
    </xf>
    <xf numFmtId="43" fontId="3" fillId="0" borderId="0" xfId="1" applyFont="1" applyFill="1" applyBorder="1" applyAlignment="1"/>
    <xf numFmtId="0" fontId="3" fillId="2" borderId="0" xfId="0" applyFont="1" applyFill="1"/>
    <xf numFmtId="0" fontId="3" fillId="0" borderId="0" xfId="0" quotePrefix="1" applyFont="1"/>
    <xf numFmtId="0" fontId="4" fillId="0" borderId="0" xfId="0" applyFont="1"/>
    <xf numFmtId="0" fontId="3" fillId="0" borderId="9" xfId="0" applyFont="1" applyBorder="1"/>
    <xf numFmtId="0" fontId="3" fillId="0" borderId="10" xfId="0" applyFont="1" applyBorder="1"/>
    <xf numFmtId="0" fontId="5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4" xfId="0" applyFont="1" applyBorder="1"/>
    <xf numFmtId="43" fontId="3" fillId="0" borderId="11" xfId="1" applyFont="1" applyBorder="1"/>
    <xf numFmtId="43" fontId="3" fillId="0" borderId="0" xfId="1" applyFont="1" applyBorder="1"/>
    <xf numFmtId="43" fontId="3" fillId="0" borderId="5" xfId="1" applyFont="1" applyBorder="1"/>
    <xf numFmtId="43" fontId="3" fillId="0" borderId="14" xfId="1" applyFont="1" applyBorder="1"/>
    <xf numFmtId="0" fontId="8" fillId="0" borderId="11" xfId="0" applyFont="1" applyBorder="1" applyAlignment="1">
      <alignment horizontal="left"/>
    </xf>
    <xf numFmtId="0" fontId="3" fillId="0" borderId="6" xfId="0" applyFont="1" applyBorder="1"/>
    <xf numFmtId="43" fontId="3" fillId="0" borderId="10" xfId="1" applyFont="1" applyBorder="1"/>
    <xf numFmtId="43" fontId="3" fillId="0" borderId="6" xfId="1" applyFont="1" applyBorder="1"/>
    <xf numFmtId="0" fontId="3" fillId="0" borderId="15" xfId="0" applyFont="1" applyBorder="1"/>
    <xf numFmtId="0" fontId="3" fillId="0" borderId="16" xfId="0" applyFont="1" applyBorder="1"/>
    <xf numFmtId="43" fontId="3" fillId="0" borderId="15" xfId="1" applyFont="1" applyBorder="1"/>
    <xf numFmtId="43" fontId="3" fillId="0" borderId="0" xfId="1" applyFont="1"/>
    <xf numFmtId="43" fontId="3" fillId="0" borderId="7" xfId="1" applyFont="1" applyBorder="1"/>
    <xf numFmtId="0" fontId="9" fillId="0" borderId="0" xfId="0" applyFont="1" applyAlignment="1">
      <alignment horizontal="center"/>
    </xf>
    <xf numFmtId="0" fontId="2" fillId="0" borderId="21" xfId="0" applyFont="1" applyBorder="1"/>
    <xf numFmtId="0" fontId="3" fillId="0" borderId="23" xfId="0" applyFont="1" applyBorder="1"/>
    <xf numFmtId="9" fontId="3" fillId="2" borderId="25" xfId="3" applyFont="1" applyFill="1" applyBorder="1"/>
    <xf numFmtId="9" fontId="3" fillId="2" borderId="13" xfId="3" applyFont="1" applyFill="1" applyBorder="1"/>
    <xf numFmtId="9" fontId="3" fillId="2" borderId="26" xfId="3" applyFont="1" applyFill="1" applyBorder="1"/>
    <xf numFmtId="43" fontId="3" fillId="0" borderId="22" xfId="0" applyNumberFormat="1" applyFont="1" applyBorder="1"/>
    <xf numFmtId="43" fontId="3" fillId="0" borderId="20" xfId="0" applyNumberFormat="1" applyFont="1" applyBorder="1"/>
    <xf numFmtId="43" fontId="3" fillId="0" borderId="24" xfId="0" applyNumberFormat="1" applyFont="1" applyBorder="1"/>
    <xf numFmtId="0" fontId="5" fillId="0" borderId="10" xfId="0" applyFont="1" applyBorder="1"/>
    <xf numFmtId="0" fontId="3" fillId="0" borderId="13" xfId="0" applyFont="1" applyBorder="1"/>
    <xf numFmtId="0" fontId="11" fillId="0" borderId="0" xfId="0" applyFont="1"/>
    <xf numFmtId="0" fontId="13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3" fillId="3" borderId="0" xfId="0" applyFont="1" applyFill="1"/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3" fontId="3" fillId="0" borderId="27" xfId="1" applyFont="1" applyBorder="1"/>
    <xf numFmtId="0" fontId="5" fillId="0" borderId="19" xfId="0" applyFont="1" applyBorder="1" applyAlignment="1">
      <alignment horizontal="center"/>
    </xf>
    <xf numFmtId="0" fontId="5" fillId="0" borderId="7" xfId="0" applyFont="1" applyBorder="1"/>
    <xf numFmtId="0" fontId="9" fillId="0" borderId="0" xfId="0" applyFont="1" applyAlignment="1">
      <alignment wrapText="1"/>
    </xf>
    <xf numFmtId="9" fontId="3" fillId="2" borderId="21" xfId="3" applyFont="1" applyFill="1" applyBorder="1"/>
    <xf numFmtId="9" fontId="3" fillId="2" borderId="0" xfId="3" applyFont="1" applyFill="1" applyBorder="1"/>
    <xf numFmtId="9" fontId="3" fillId="2" borderId="23" xfId="3" applyFont="1" applyFill="1" applyBorder="1"/>
    <xf numFmtId="0" fontId="5" fillId="0" borderId="10" xfId="0" quotePrefix="1" applyFont="1" applyBorder="1" applyAlignment="1">
      <alignment horizontal="left"/>
    </xf>
    <xf numFmtId="0" fontId="5" fillId="0" borderId="13" xfId="0" applyFont="1" applyBorder="1"/>
    <xf numFmtId="0" fontId="5" fillId="0" borderId="9" xfId="0" quotePrefix="1" applyFont="1" applyBorder="1" applyAlignment="1">
      <alignment horizontal="left"/>
    </xf>
    <xf numFmtId="0" fontId="3" fillId="4" borderId="0" xfId="0" applyFont="1" applyFill="1"/>
    <xf numFmtId="44" fontId="2" fillId="4" borderId="0" xfId="2" applyFont="1" applyFill="1" applyBorder="1" applyAlignment="1"/>
    <xf numFmtId="0" fontId="3" fillId="0" borderId="19" xfId="0" applyFont="1" applyBorder="1" applyAlignment="1">
      <alignment horizontal="center"/>
    </xf>
    <xf numFmtId="0" fontId="4" fillId="5" borderId="2" xfId="0" applyFont="1" applyFill="1" applyBorder="1"/>
    <xf numFmtId="0" fontId="3" fillId="5" borderId="3" xfId="0" applyFont="1" applyFill="1" applyBorder="1"/>
    <xf numFmtId="44" fontId="5" fillId="5" borderId="3" xfId="2" applyFont="1" applyFill="1" applyBorder="1" applyAlignment="1"/>
    <xf numFmtId="44" fontId="5" fillId="5" borderId="4" xfId="2" applyFont="1" applyFill="1" applyBorder="1" applyAlignment="1"/>
    <xf numFmtId="0" fontId="3" fillId="5" borderId="4" xfId="0" applyFont="1" applyFill="1" applyBorder="1"/>
    <xf numFmtId="0" fontId="7" fillId="5" borderId="2" xfId="0" applyFont="1" applyFill="1" applyBorder="1"/>
    <xf numFmtId="0" fontId="5" fillId="5" borderId="4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5" fillId="0" borderId="0" xfId="0" applyFont="1"/>
    <xf numFmtId="0" fontId="5" fillId="5" borderId="9" xfId="0" applyFont="1" applyFill="1" applyBorder="1" applyAlignment="1">
      <alignment horizontal="center"/>
    </xf>
    <xf numFmtId="44" fontId="3" fillId="2" borderId="12" xfId="2" applyFont="1" applyFill="1" applyBorder="1" applyAlignment="1">
      <alignment horizontal="center"/>
    </xf>
    <xf numFmtId="44" fontId="3" fillId="2" borderId="8" xfId="2" applyFont="1" applyFill="1" applyBorder="1" applyAlignment="1">
      <alignment horizontal="center"/>
    </xf>
    <xf numFmtId="44" fontId="3" fillId="0" borderId="17" xfId="2" applyFont="1" applyBorder="1" applyAlignment="1">
      <alignment horizontal="center"/>
    </xf>
    <xf numFmtId="44" fontId="3" fillId="0" borderId="18" xfId="2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4" fontId="3" fillId="2" borderId="17" xfId="2" applyFont="1" applyFill="1" applyBorder="1" applyAlignment="1">
      <alignment horizontal="center"/>
    </xf>
    <xf numFmtId="44" fontId="3" fillId="2" borderId="18" xfId="2" applyFont="1" applyFill="1" applyBorder="1" applyAlignment="1">
      <alignment horizontal="center"/>
    </xf>
    <xf numFmtId="44" fontId="3" fillId="2" borderId="2" xfId="2" applyFont="1" applyFill="1" applyBorder="1" applyAlignment="1">
      <alignment horizontal="center"/>
    </xf>
    <xf numFmtId="44" fontId="3" fillId="2" borderId="4" xfId="2" applyFont="1" applyFill="1" applyBorder="1" applyAlignment="1">
      <alignment horizontal="center"/>
    </xf>
    <xf numFmtId="44" fontId="3" fillId="0" borderId="2" xfId="2" applyFont="1" applyBorder="1" applyAlignment="1">
      <alignment horizontal="center"/>
    </xf>
    <xf numFmtId="44" fontId="3" fillId="0" borderId="4" xfId="2" applyFont="1" applyBorder="1" applyAlignment="1">
      <alignment horizontal="center"/>
    </xf>
    <xf numFmtId="44" fontId="3" fillId="0" borderId="0" xfId="2" applyFont="1" applyBorder="1" applyAlignment="1">
      <alignment horizontal="center"/>
    </xf>
    <xf numFmtId="44" fontId="15" fillId="2" borderId="2" xfId="2" applyFont="1" applyFill="1" applyBorder="1" applyAlignment="1">
      <alignment horizontal="center"/>
    </xf>
    <xf numFmtId="44" fontId="15" fillId="2" borderId="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3" applyFont="1" applyBorder="1" applyAlignment="1">
      <alignment horizontal="center"/>
    </xf>
    <xf numFmtId="44" fontId="5" fillId="0" borderId="17" xfId="2" applyFont="1" applyBorder="1" applyAlignment="1">
      <alignment horizontal="center"/>
    </xf>
    <xf numFmtId="44" fontId="5" fillId="0" borderId="18" xfId="2" applyFont="1" applyBorder="1" applyAlignment="1">
      <alignment horizontal="center"/>
    </xf>
    <xf numFmtId="44" fontId="3" fillId="5" borderId="2" xfId="2" applyFont="1" applyFill="1" applyBorder="1" applyAlignment="1">
      <alignment horizontal="center"/>
    </xf>
    <xf numFmtId="44" fontId="3" fillId="5" borderId="4" xfId="2" applyFont="1" applyFill="1" applyBorder="1" applyAlignment="1">
      <alignment horizontal="center"/>
    </xf>
    <xf numFmtId="44" fontId="3" fillId="0" borderId="3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4" fontId="3" fillId="2" borderId="9" xfId="2" applyFont="1" applyFill="1" applyBorder="1" applyAlignment="1">
      <alignment horizontal="center"/>
    </xf>
    <xf numFmtId="44" fontId="3" fillId="2" borderId="7" xfId="2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/>
    </xf>
    <xf numFmtId="43" fontId="3" fillId="2" borderId="19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6" xfId="3" applyFont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14" fillId="0" borderId="0" xfId="2" applyFont="1" applyFill="1" applyBorder="1" applyAlignment="1">
      <alignment horizontal="center"/>
    </xf>
    <xf numFmtId="44" fontId="3" fillId="4" borderId="0" xfId="2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3" fillId="0" borderId="2" xfId="2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/>
    <xf numFmtId="43" fontId="3" fillId="0" borderId="30" xfId="1" applyFont="1" applyBorder="1"/>
    <xf numFmtId="43" fontId="3" fillId="0" borderId="31" xfId="1" applyFont="1" applyBorder="1"/>
    <xf numFmtId="43" fontId="3" fillId="0" borderId="32" xfId="1" applyFont="1" applyBorder="1"/>
    <xf numFmtId="0" fontId="5" fillId="0" borderId="3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209888</xdr:colOff>
      <xdr:row>3</xdr:row>
      <xdr:rowOff>1681</xdr:rowOff>
    </xdr:to>
    <xdr:pic>
      <xdr:nvPicPr>
        <xdr:cNvPr id="1083" name="Picture 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809092" cy="1671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1121198</xdr:colOff>
      <xdr:row>7</xdr:row>
      <xdr:rowOff>97559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463800" cy="1466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68"/>
  <sheetViews>
    <sheetView showGridLines="0" tabSelected="1" zoomScaleNormal="100" workbookViewId="0">
      <selection activeCell="D1" sqref="D1"/>
    </sheetView>
  </sheetViews>
  <sheetFormatPr defaultColWidth="12.7109375" defaultRowHeight="17.100000000000001" customHeight="1"/>
  <cols>
    <col min="1" max="5" width="12.7109375" style="2" customWidth="1"/>
    <col min="6" max="6" width="15.85546875" style="2" customWidth="1"/>
    <col min="7" max="9" width="2.7109375" style="2" customWidth="1"/>
    <col min="10" max="11" width="12.7109375" style="2" customWidth="1"/>
    <col min="12" max="12" width="2.7109375" style="2" customWidth="1"/>
    <col min="13" max="13" width="12.7109375" style="2" customWidth="1"/>
    <col min="14" max="14" width="2.7109375" style="2" customWidth="1"/>
    <col min="15" max="16" width="12.7109375" style="2"/>
    <col min="17" max="17" width="2.7109375" style="2" customWidth="1"/>
    <col min="18" max="19" width="12.7109375" style="2"/>
    <col min="20" max="20" width="2.7109375" style="2" customWidth="1"/>
    <col min="21" max="22" width="12.7109375" style="2"/>
    <col min="23" max="23" width="2.7109375" style="2" customWidth="1"/>
    <col min="24" max="24" width="12.7109375" style="2" customWidth="1"/>
    <col min="25" max="16384" width="12.7109375" style="2"/>
  </cols>
  <sheetData>
    <row r="1" spans="1:20" ht="99" customHeight="1">
      <c r="A1" s="1"/>
    </row>
    <row r="2" spans="1:20" ht="17.100000000000001" customHeight="1">
      <c r="A2" s="1"/>
    </row>
    <row r="3" spans="1:20" ht="17.100000000000001" customHeight="1">
      <c r="A3" s="1" t="s">
        <v>0</v>
      </c>
    </row>
    <row r="4" spans="1:20" ht="17.100000000000001" customHeight="1">
      <c r="A4" s="1" t="s">
        <v>1</v>
      </c>
    </row>
    <row r="5" spans="1:20" ht="17.100000000000001" customHeight="1">
      <c r="A5" s="1"/>
    </row>
    <row r="6" spans="1:20" ht="17.100000000000001" customHeight="1">
      <c r="A6" s="63" t="s">
        <v>2</v>
      </c>
    </row>
    <row r="8" spans="1:20" ht="24.95" customHeight="1">
      <c r="A8" s="136" t="s">
        <v>3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8"/>
      <c r="T8" s="3"/>
    </row>
    <row r="10" spans="1:20" ht="17.100000000000001" customHeight="1">
      <c r="A10" s="2" t="s">
        <v>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2" spans="1:20" ht="17.100000000000001" customHeight="1">
      <c r="A12" s="2" t="s">
        <v>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20" ht="17.100000000000001" customHeight="1">
      <c r="A13" s="2" t="s">
        <v>6</v>
      </c>
    </row>
    <row r="15" spans="1:20" ht="17.100000000000001" customHeight="1">
      <c r="A15" s="2" t="s">
        <v>7</v>
      </c>
    </row>
    <row r="16" spans="1:20" ht="17.100000000000001" customHeight="1">
      <c r="A16" s="2" t="s">
        <v>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8" spans="1:22" ht="17.100000000000001" customHeight="1">
      <c r="A18" s="2" t="s">
        <v>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20" spans="1:22" ht="17.100000000000001" customHeight="1">
      <c r="A20" s="2" t="s">
        <v>10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2" spans="1:22" ht="17.100000000000001" customHeight="1">
      <c r="A22" s="96" t="s">
        <v>11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112" t="s">
        <v>12</v>
      </c>
      <c r="P22" s="112"/>
      <c r="Q22" s="97"/>
      <c r="R22" s="112" t="s">
        <v>12</v>
      </c>
      <c r="S22" s="112"/>
      <c r="T22" s="97"/>
      <c r="U22" s="112" t="s">
        <v>12</v>
      </c>
      <c r="V22" s="113"/>
    </row>
    <row r="23" spans="1:22" ht="17.100000000000001" customHeight="1">
      <c r="A23" s="5"/>
    </row>
    <row r="24" spans="1:22" ht="17.100000000000001" customHeight="1">
      <c r="A24" s="69" t="s">
        <v>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22" ht="17.100000000000001" customHeight="1">
      <c r="A25" s="69" t="s">
        <v>14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</row>
    <row r="26" spans="1:22" ht="17.100000000000001" customHeight="1">
      <c r="A26" s="69" t="s">
        <v>15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</row>
    <row r="27" spans="1:22" ht="17.100000000000001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</row>
    <row r="28" spans="1:22" ht="17.100000000000001" customHeight="1">
      <c r="A28" s="69" t="s">
        <v>16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</row>
    <row r="29" spans="1:22" ht="17.100000000000001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</row>
    <row r="30" spans="1:22" ht="17.100000000000001" customHeight="1">
      <c r="A30" s="69" t="s">
        <v>17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</row>
    <row r="31" spans="1:22" ht="17.100000000000001" customHeight="1">
      <c r="A31" s="69" t="s">
        <v>18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</row>
    <row r="32" spans="1:22" ht="17.100000000000001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25" ht="17.100000000000001" customHeight="1">
      <c r="A33" s="69" t="s">
        <v>19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25" ht="17.100000000000001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spans="1:25" ht="17.100000000000001" customHeight="1">
      <c r="A35" s="1"/>
      <c r="O35" s="149" t="s">
        <v>20</v>
      </c>
      <c r="P35" s="149"/>
      <c r="Q35" s="5"/>
      <c r="R35" s="149" t="s">
        <v>21</v>
      </c>
      <c r="S35" s="149"/>
      <c r="T35" s="5"/>
      <c r="U35" s="149" t="s">
        <v>22</v>
      </c>
      <c r="V35" s="149"/>
    </row>
    <row r="36" spans="1:25" ht="17.100000000000001" customHeight="1">
      <c r="A36" s="1"/>
    </row>
    <row r="37" spans="1:25" ht="17.100000000000001" customHeight="1">
      <c r="A37" s="2" t="s">
        <v>23</v>
      </c>
      <c r="C37" s="2" t="s">
        <v>24</v>
      </c>
      <c r="O37" s="116"/>
      <c r="P37" s="117"/>
      <c r="R37" s="148" t="s">
        <v>25</v>
      </c>
      <c r="S37" s="148"/>
      <c r="T37" s="1"/>
      <c r="U37" s="116">
        <f>O37</f>
        <v>0</v>
      </c>
      <c r="V37" s="117"/>
      <c r="W37" s="93"/>
      <c r="X37" s="147"/>
      <c r="Y37" s="147"/>
    </row>
    <row r="38" spans="1:25" ht="17.100000000000001" customHeight="1">
      <c r="C38" s="2" t="s">
        <v>26</v>
      </c>
      <c r="O38" s="116"/>
      <c r="P38" s="117"/>
      <c r="R38" s="148" t="s">
        <v>25</v>
      </c>
      <c r="S38" s="148"/>
      <c r="U38" s="116">
        <f>O38</f>
        <v>0</v>
      </c>
      <c r="V38" s="117"/>
      <c r="W38" s="93"/>
      <c r="X38" s="147"/>
      <c r="Y38" s="147"/>
    </row>
    <row r="39" spans="1:25" ht="17.100000000000001" customHeight="1">
      <c r="C39" s="2" t="s">
        <v>27</v>
      </c>
      <c r="O39" s="116"/>
      <c r="P39" s="117"/>
      <c r="Q39" s="68"/>
      <c r="R39" s="148" t="s">
        <v>25</v>
      </c>
      <c r="S39" s="148"/>
      <c r="U39" s="116">
        <f>O39</f>
        <v>0</v>
      </c>
      <c r="V39" s="117"/>
      <c r="X39" s="123"/>
      <c r="Y39" s="123"/>
    </row>
    <row r="40" spans="1:25" ht="17.100000000000001" customHeight="1">
      <c r="A40" s="2" t="s">
        <v>28</v>
      </c>
      <c r="O40" s="9"/>
      <c r="P40" s="9"/>
      <c r="Q40" s="68"/>
      <c r="U40" s="9"/>
      <c r="V40" s="9"/>
      <c r="X40" s="9"/>
      <c r="Y40" s="9"/>
    </row>
    <row r="41" spans="1:25" ht="17.100000000000001" customHeight="1">
      <c r="C41" s="2" t="s">
        <v>29</v>
      </c>
      <c r="O41" s="116"/>
      <c r="P41" s="117"/>
      <c r="R41" s="116"/>
      <c r="S41" s="117"/>
      <c r="U41" s="116">
        <f>O41+R41</f>
        <v>0</v>
      </c>
      <c r="V41" s="117"/>
      <c r="W41" s="67"/>
    </row>
    <row r="42" spans="1:25" ht="17.100000000000001" customHeight="1">
      <c r="C42" s="2" t="s">
        <v>30</v>
      </c>
      <c r="O42" s="116"/>
      <c r="P42" s="117"/>
      <c r="R42" s="148" t="s">
        <v>25</v>
      </c>
      <c r="S42" s="148"/>
      <c r="T42" s="94"/>
      <c r="U42" s="116">
        <f>O42</f>
        <v>0</v>
      </c>
      <c r="V42" s="117"/>
    </row>
    <row r="43" spans="1:25" ht="17.100000000000001" customHeight="1">
      <c r="C43" s="2" t="s">
        <v>31</v>
      </c>
      <c r="O43" s="116"/>
      <c r="P43" s="117"/>
      <c r="R43" s="116"/>
      <c r="S43" s="117"/>
      <c r="U43" s="116">
        <f t="shared" ref="U43:U49" si="0">O43+R43</f>
        <v>0</v>
      </c>
      <c r="V43" s="117"/>
    </row>
    <row r="44" spans="1:25" ht="17.100000000000001" customHeight="1">
      <c r="C44" s="2" t="s">
        <v>32</v>
      </c>
      <c r="O44" s="116"/>
      <c r="P44" s="117"/>
      <c r="R44" s="116"/>
      <c r="S44" s="117"/>
      <c r="U44" s="116">
        <f t="shared" si="0"/>
        <v>0</v>
      </c>
      <c r="V44" s="117"/>
    </row>
    <row r="45" spans="1:25" ht="17.100000000000001" customHeight="1">
      <c r="C45" s="2" t="s">
        <v>33</v>
      </c>
      <c r="O45" s="116"/>
      <c r="P45" s="117"/>
      <c r="R45" s="116"/>
      <c r="S45" s="117"/>
      <c r="U45" s="116">
        <f t="shared" si="0"/>
        <v>0</v>
      </c>
      <c r="V45" s="117"/>
    </row>
    <row r="46" spans="1:25" ht="17.100000000000001" customHeight="1">
      <c r="C46" s="2" t="s">
        <v>34</v>
      </c>
      <c r="O46" s="116"/>
      <c r="P46" s="117"/>
      <c r="R46" s="116"/>
      <c r="S46" s="117"/>
      <c r="U46" s="116">
        <f t="shared" si="0"/>
        <v>0</v>
      </c>
      <c r="V46" s="117"/>
    </row>
    <row r="47" spans="1:25" ht="17.100000000000001" customHeight="1">
      <c r="C47" s="64"/>
      <c r="D47" s="4"/>
      <c r="E47" s="4"/>
      <c r="F47" s="4"/>
      <c r="O47" s="121"/>
      <c r="P47" s="122"/>
      <c r="R47" s="121"/>
      <c r="S47" s="122"/>
      <c r="T47" s="67"/>
      <c r="U47" s="116">
        <f t="shared" si="0"/>
        <v>0</v>
      </c>
      <c r="V47" s="117"/>
    </row>
    <row r="48" spans="1:25" ht="17.100000000000001" customHeight="1">
      <c r="C48" s="65"/>
      <c r="D48" s="4"/>
      <c r="E48" s="4"/>
      <c r="F48" s="4"/>
      <c r="O48" s="121"/>
      <c r="P48" s="122"/>
      <c r="Q48" s="106"/>
      <c r="R48" s="121"/>
      <c r="S48" s="122"/>
      <c r="T48" s="67"/>
      <c r="U48" s="116">
        <f t="shared" si="0"/>
        <v>0</v>
      </c>
      <c r="V48" s="117"/>
      <c r="W48" s="66"/>
    </row>
    <row r="49" spans="1:22" ht="17.100000000000001" customHeight="1">
      <c r="C49" s="65"/>
      <c r="D49" s="4"/>
      <c r="E49" s="4"/>
      <c r="F49" s="4"/>
      <c r="O49" s="121"/>
      <c r="P49" s="122"/>
      <c r="Q49" s="106"/>
      <c r="R49" s="121"/>
      <c r="S49" s="122"/>
      <c r="T49" s="67"/>
      <c r="U49" s="116">
        <f t="shared" si="0"/>
        <v>0</v>
      </c>
      <c r="V49" s="117"/>
    </row>
    <row r="50" spans="1:22" ht="17.100000000000001" customHeight="1">
      <c r="O50" s="8"/>
      <c r="P50" s="8"/>
      <c r="R50" s="8"/>
      <c r="S50" s="8"/>
      <c r="U50" s="8"/>
      <c r="V50" s="8"/>
    </row>
    <row r="51" spans="1:22" ht="17.100000000000001" customHeight="1">
      <c r="A51" s="2" t="s">
        <v>35</v>
      </c>
      <c r="C51" s="2" t="s">
        <v>36</v>
      </c>
      <c r="O51" s="116"/>
      <c r="P51" s="117"/>
      <c r="R51" s="146" t="s">
        <v>37</v>
      </c>
      <c r="S51" s="146"/>
      <c r="U51" s="116">
        <f>O51</f>
        <v>0</v>
      </c>
      <c r="V51" s="117"/>
    </row>
    <row r="53" spans="1:22" ht="17.100000000000001" customHeight="1">
      <c r="A53" s="2" t="s">
        <v>38</v>
      </c>
      <c r="O53" s="110">
        <f>SUM(O37:P39)+SUM(O41:P49)+SUM(O51:P51)</f>
        <v>0</v>
      </c>
      <c r="P53" s="111"/>
      <c r="R53" s="110">
        <f>R41+SUM(R43:S49)</f>
        <v>0</v>
      </c>
      <c r="S53" s="111"/>
      <c r="T53" s="67"/>
      <c r="U53" s="110">
        <f>SUM(U37:V39)+SUM(U41:V49)+SUM(U51:V51)</f>
        <v>0</v>
      </c>
      <c r="V53" s="111"/>
    </row>
    <row r="54" spans="1:22" ht="17.100000000000001" customHeight="1">
      <c r="O54" s="11"/>
      <c r="P54" s="11"/>
    </row>
    <row r="56" spans="1:22" ht="17.100000000000001" customHeight="1">
      <c r="A56" s="96" t="s">
        <v>39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112" t="s">
        <v>12</v>
      </c>
      <c r="P56" s="112"/>
      <c r="Q56" s="97"/>
      <c r="R56" s="112" t="s">
        <v>12</v>
      </c>
      <c r="S56" s="113"/>
    </row>
    <row r="57" spans="1:22" ht="17.100000000000001" customHeight="1">
      <c r="A57" s="5"/>
    </row>
    <row r="58" spans="1:22" ht="17.100000000000001" customHeight="1">
      <c r="A58" s="2" t="s">
        <v>40</v>
      </c>
      <c r="O58" s="120"/>
      <c r="P58" s="120"/>
    </row>
    <row r="59" spans="1:22" ht="17.100000000000001" customHeight="1">
      <c r="B59" s="2" t="s">
        <v>41</v>
      </c>
      <c r="O59" s="116"/>
      <c r="P59" s="117"/>
    </row>
    <row r="60" spans="1:22" ht="17.100000000000001" customHeight="1" thickBot="1">
      <c r="B60" s="2" t="s">
        <v>42</v>
      </c>
      <c r="O60" s="108"/>
      <c r="P60" s="109"/>
    </row>
    <row r="61" spans="1:22" ht="17.100000000000001" customHeight="1" thickBot="1">
      <c r="B61" s="2" t="s">
        <v>43</v>
      </c>
      <c r="O61" s="108"/>
      <c r="P61" s="109"/>
      <c r="R61" s="110">
        <f>SUM(O59:P61)</f>
        <v>0</v>
      </c>
      <c r="S61" s="111"/>
    </row>
    <row r="62" spans="1:22" ht="17.100000000000001" customHeight="1">
      <c r="O62" s="11"/>
      <c r="P62" s="11"/>
    </row>
    <row r="63" spans="1:22" ht="17.100000000000001" customHeight="1" thickBot="1">
      <c r="A63" s="2" t="s">
        <v>44</v>
      </c>
      <c r="D63" s="12"/>
      <c r="E63" s="12"/>
      <c r="F63" s="12"/>
      <c r="G63" s="13"/>
      <c r="H63" s="13"/>
      <c r="I63" s="13"/>
      <c r="J63" s="13"/>
      <c r="K63" s="13"/>
      <c r="L63" s="13"/>
      <c r="M63" s="13"/>
      <c r="N63" s="13"/>
      <c r="O63" s="116"/>
      <c r="P63" s="117"/>
    </row>
    <row r="64" spans="1:22" ht="17.100000000000001" customHeight="1" thickBot="1">
      <c r="D64" s="124"/>
      <c r="E64" s="124"/>
      <c r="F64" s="124"/>
      <c r="G64" s="14"/>
      <c r="H64" s="14"/>
      <c r="I64" s="14"/>
      <c r="J64" s="14"/>
      <c r="K64" s="14"/>
      <c r="L64" s="14"/>
      <c r="M64" s="14"/>
      <c r="N64" s="14"/>
      <c r="O64" s="142">
        <v>0.5</v>
      </c>
      <c r="P64" s="142"/>
      <c r="R64" s="125">
        <f>O63*O64</f>
        <v>0</v>
      </c>
      <c r="S64" s="126"/>
    </row>
    <row r="65" spans="1:20" ht="17.100000000000001" customHeight="1" thickBot="1">
      <c r="O65" s="11"/>
      <c r="P65" s="11"/>
    </row>
    <row r="66" spans="1:20" ht="17.100000000000001" customHeight="1" thickBot="1">
      <c r="A66" s="2" t="s">
        <v>45</v>
      </c>
      <c r="R66" s="114">
        <v>0</v>
      </c>
      <c r="S66" s="115"/>
    </row>
    <row r="67" spans="1:20" ht="17.100000000000001" customHeight="1">
      <c r="O67" s="11"/>
      <c r="P67" s="11"/>
    </row>
    <row r="68" spans="1:20" ht="17.100000000000001" customHeight="1">
      <c r="A68" s="2" t="s">
        <v>46</v>
      </c>
    </row>
    <row r="69" spans="1:20" ht="17.100000000000001" customHeight="1">
      <c r="B69" s="2" t="s">
        <v>47</v>
      </c>
      <c r="E69" s="15" t="s">
        <v>48</v>
      </c>
      <c r="F69" s="16"/>
      <c r="O69" s="116"/>
      <c r="P69" s="117"/>
    </row>
    <row r="70" spans="1:20" ht="17.100000000000001" customHeight="1">
      <c r="B70" s="2" t="s">
        <v>49</v>
      </c>
      <c r="O70" s="116"/>
      <c r="P70" s="117"/>
    </row>
    <row r="71" spans="1:20" ht="17.100000000000001" customHeight="1">
      <c r="B71" s="2" t="s">
        <v>50</v>
      </c>
      <c r="O71" s="118">
        <f>O69-O70</f>
        <v>0</v>
      </c>
      <c r="P71" s="119"/>
    </row>
    <row r="73" spans="1:20" ht="17.100000000000001" customHeight="1" thickBot="1">
      <c r="B73" s="2" t="s">
        <v>51</v>
      </c>
      <c r="O73" s="116"/>
      <c r="P73" s="117"/>
    </row>
    <row r="74" spans="1:20" ht="17.100000000000001" customHeight="1" thickBot="1">
      <c r="B74" s="2" t="s">
        <v>52</v>
      </c>
      <c r="O74" s="116"/>
      <c r="P74" s="117"/>
      <c r="R74" s="110">
        <f>O71+SUM(O73:P74)</f>
        <v>0</v>
      </c>
      <c r="S74" s="111"/>
      <c r="T74" s="67"/>
    </row>
    <row r="75" spans="1:20" ht="17.100000000000001" customHeight="1" thickBot="1">
      <c r="O75" s="11"/>
      <c r="P75" s="11"/>
    </row>
    <row r="76" spans="1:20" ht="17.100000000000001" customHeight="1" thickBot="1">
      <c r="A76" s="2" t="s">
        <v>53</v>
      </c>
      <c r="O76" s="120"/>
      <c r="P76" s="120"/>
      <c r="R76" s="114">
        <v>0</v>
      </c>
      <c r="S76" s="115"/>
    </row>
    <row r="77" spans="1:20" ht="17.100000000000001" customHeight="1">
      <c r="O77" s="11"/>
      <c r="P77" s="11"/>
    </row>
    <row r="78" spans="1:20" ht="16.5" customHeight="1">
      <c r="A78" s="2" t="s">
        <v>54</v>
      </c>
      <c r="O78" s="123"/>
      <c r="P78" s="123"/>
    </row>
    <row r="79" spans="1:20" ht="16.5" customHeight="1">
      <c r="B79" s="2" t="s">
        <v>55</v>
      </c>
      <c r="O79" s="116"/>
      <c r="P79" s="117"/>
      <c r="T79" s="17"/>
    </row>
    <row r="80" spans="1:20" ht="16.5" customHeight="1">
      <c r="B80" s="2" t="s">
        <v>56</v>
      </c>
      <c r="O80" s="116"/>
      <c r="P80" s="117"/>
    </row>
    <row r="81" spans="1:20" ht="16.5" customHeight="1">
      <c r="B81" s="2" t="s">
        <v>57</v>
      </c>
      <c r="O81" s="116"/>
      <c r="P81" s="117"/>
    </row>
    <row r="82" spans="1:20" ht="16.5" customHeight="1">
      <c r="B82" s="2" t="s">
        <v>58</v>
      </c>
      <c r="O82" s="116"/>
      <c r="P82" s="117"/>
    </row>
    <row r="83" spans="1:20" ht="16.5" customHeight="1">
      <c r="B83" s="2" t="s">
        <v>59</v>
      </c>
      <c r="O83" s="116"/>
      <c r="P83" s="117"/>
    </row>
    <row r="84" spans="1:20" ht="17.100000000000001" customHeight="1">
      <c r="B84" s="2" t="s">
        <v>60</v>
      </c>
      <c r="O84" s="116"/>
      <c r="P84" s="117"/>
    </row>
    <row r="85" spans="1:20" ht="17.100000000000001" customHeight="1">
      <c r="B85" s="2" t="s">
        <v>61</v>
      </c>
      <c r="O85" s="116"/>
      <c r="P85" s="117"/>
    </row>
    <row r="86" spans="1:20" ht="17.100000000000001" customHeight="1">
      <c r="B86" s="2" t="s">
        <v>62</v>
      </c>
      <c r="O86" s="129"/>
      <c r="P86" s="129"/>
    </row>
    <row r="87" spans="1:20" ht="17.100000000000001" customHeight="1">
      <c r="B87" s="4"/>
      <c r="C87" s="4"/>
      <c r="D87" s="4"/>
      <c r="O87" s="116"/>
      <c r="P87" s="117"/>
    </row>
    <row r="88" spans="1:20" ht="17.100000000000001" customHeight="1">
      <c r="B88" s="10"/>
      <c r="C88" s="10"/>
      <c r="D88" s="10"/>
      <c r="O88" s="116"/>
      <c r="P88" s="117"/>
    </row>
    <row r="89" spans="1:20" ht="17.100000000000001" customHeight="1" thickBot="1">
      <c r="B89" s="10"/>
      <c r="C89" s="10"/>
      <c r="D89" s="10"/>
      <c r="O89" s="116"/>
      <c r="P89" s="117"/>
    </row>
    <row r="90" spans="1:20" ht="17.100000000000001" customHeight="1" thickBot="1">
      <c r="B90" s="10"/>
      <c r="C90" s="10"/>
      <c r="D90" s="10"/>
      <c r="O90" s="116"/>
      <c r="P90" s="117"/>
      <c r="R90" s="110">
        <f>SUM(O79:P85)+SUM(O87:P90)</f>
        <v>0</v>
      </c>
      <c r="S90" s="111"/>
      <c r="T90" s="67"/>
    </row>
    <row r="91" spans="1:20" ht="17.100000000000001" customHeight="1" thickBot="1">
      <c r="O91" s="11"/>
      <c r="P91" s="11"/>
    </row>
    <row r="92" spans="1:20" ht="17.100000000000001" customHeight="1" thickBot="1">
      <c r="A92" s="2" t="s">
        <v>63</v>
      </c>
      <c r="O92" s="120"/>
      <c r="P92" s="120"/>
      <c r="R92" s="114"/>
      <c r="S92" s="115"/>
      <c r="T92" s="67"/>
    </row>
    <row r="93" spans="1:20" ht="17.100000000000001" customHeight="1">
      <c r="O93" s="11"/>
      <c r="P93" s="11"/>
    </row>
    <row r="94" spans="1:20" ht="17.100000000000001" customHeight="1">
      <c r="A94" s="2" t="s">
        <v>64</v>
      </c>
      <c r="O94" s="120"/>
      <c r="P94" s="120"/>
    </row>
    <row r="95" spans="1:20" ht="17.100000000000001" customHeight="1">
      <c r="B95" s="2" t="s">
        <v>65</v>
      </c>
      <c r="O95" s="116"/>
      <c r="P95" s="117"/>
    </row>
    <row r="96" spans="1:20" ht="17.100000000000001" customHeight="1">
      <c r="B96" s="2" t="s">
        <v>66</v>
      </c>
      <c r="O96" s="6"/>
      <c r="P96" s="7"/>
    </row>
    <row r="97" spans="1:20" ht="17.100000000000001" customHeight="1">
      <c r="B97" s="2" t="s">
        <v>67</v>
      </c>
      <c r="O97" s="116"/>
      <c r="P97" s="117"/>
    </row>
    <row r="98" spans="1:20" ht="17.100000000000001" customHeight="1">
      <c r="B98" s="2" t="s">
        <v>68</v>
      </c>
      <c r="O98" s="116"/>
      <c r="P98" s="117"/>
    </row>
    <row r="99" spans="1:20" ht="17.100000000000001" customHeight="1" thickBot="1">
      <c r="B99" s="2" t="s">
        <v>69</v>
      </c>
      <c r="O99" s="116"/>
      <c r="P99" s="117"/>
    </row>
    <row r="100" spans="1:20" ht="17.100000000000001" customHeight="1" thickBot="1">
      <c r="B100" s="2" t="s">
        <v>43</v>
      </c>
      <c r="O100" s="116"/>
      <c r="P100" s="117"/>
      <c r="R100" s="130">
        <f>SUM(O95:P100)</f>
        <v>0</v>
      </c>
      <c r="S100" s="131"/>
    </row>
    <row r="101" spans="1:20" ht="17.100000000000001" customHeight="1">
      <c r="O101" s="11"/>
      <c r="P101" s="11"/>
    </row>
    <row r="102" spans="1:20" ht="17.100000000000001" customHeight="1">
      <c r="A102" s="2" t="s">
        <v>70</v>
      </c>
    </row>
    <row r="103" spans="1:20" ht="17.100000000000001" customHeight="1">
      <c r="B103" s="2" t="s">
        <v>71</v>
      </c>
      <c r="O103" s="116"/>
      <c r="P103" s="117"/>
    </row>
    <row r="104" spans="1:20" ht="17.100000000000001" customHeight="1" thickBot="1">
      <c r="B104" s="2" t="s">
        <v>72</v>
      </c>
      <c r="J104" s="66"/>
      <c r="O104" s="116"/>
      <c r="P104" s="117"/>
    </row>
    <row r="105" spans="1:20" ht="17.100000000000001" customHeight="1" thickBot="1">
      <c r="B105" s="2" t="s">
        <v>73</v>
      </c>
      <c r="O105" s="116"/>
      <c r="P105" s="117"/>
      <c r="R105" s="130">
        <f>SUM(O103:P105)</f>
        <v>0</v>
      </c>
      <c r="S105" s="131"/>
      <c r="T105" s="67"/>
    </row>
    <row r="106" spans="1:20" ht="17.100000000000001" customHeight="1">
      <c r="O106" s="11"/>
      <c r="P106" s="11"/>
    </row>
    <row r="107" spans="1:20" ht="17.100000000000001" customHeight="1">
      <c r="A107" s="2" t="s">
        <v>74</v>
      </c>
      <c r="O107" s="9"/>
      <c r="P107" s="9"/>
    </row>
    <row r="108" spans="1:20" ht="17.100000000000001" customHeight="1">
      <c r="B108" s="2" t="s">
        <v>75</v>
      </c>
      <c r="O108" s="116"/>
      <c r="P108" s="117"/>
    </row>
    <row r="109" spans="1:20" ht="17.100000000000001" customHeight="1">
      <c r="B109" s="2" t="s">
        <v>76</v>
      </c>
      <c r="O109" s="116"/>
      <c r="P109" s="117"/>
    </row>
    <row r="110" spans="1:20" ht="17.100000000000001" customHeight="1" thickBot="1">
      <c r="B110" s="2" t="s">
        <v>77</v>
      </c>
      <c r="O110" s="116"/>
      <c r="P110" s="117"/>
    </row>
    <row r="111" spans="1:20" ht="17.100000000000001" customHeight="1" thickBot="1">
      <c r="B111" s="2" t="s">
        <v>78</v>
      </c>
      <c r="O111" s="116"/>
      <c r="P111" s="117"/>
      <c r="R111" s="130">
        <f>SUM(O108:P111)</f>
        <v>0</v>
      </c>
      <c r="S111" s="131"/>
      <c r="T111" s="67"/>
    </row>
    <row r="112" spans="1:20" ht="17.100000000000001" customHeight="1" thickBot="1">
      <c r="O112" s="11"/>
      <c r="P112" s="11"/>
    </row>
    <row r="113" spans="1:20" ht="17.100000000000001" customHeight="1" thickBot="1">
      <c r="A113" s="2" t="s">
        <v>79</v>
      </c>
      <c r="R113" s="114">
        <v>0</v>
      </c>
      <c r="S113" s="115"/>
    </row>
    <row r="114" spans="1:20" ht="17.100000000000001" customHeight="1" thickBot="1">
      <c r="O114" s="11"/>
      <c r="P114" s="11"/>
    </row>
    <row r="115" spans="1:20" ht="17.100000000000001" customHeight="1" thickBot="1">
      <c r="A115" s="2" t="s">
        <v>80</v>
      </c>
      <c r="R115" s="114">
        <v>0</v>
      </c>
      <c r="S115" s="115"/>
    </row>
    <row r="116" spans="1:20" ht="17.100000000000001" customHeight="1">
      <c r="O116" s="11"/>
      <c r="P116" s="11"/>
    </row>
    <row r="117" spans="1:20" ht="17.100000000000001" customHeight="1">
      <c r="A117" s="2" t="s">
        <v>81</v>
      </c>
    </row>
    <row r="118" spans="1:20" ht="17.100000000000001" customHeight="1" thickBot="1">
      <c r="B118" s="2" t="s">
        <v>82</v>
      </c>
      <c r="O118" s="116"/>
      <c r="P118" s="117"/>
    </row>
    <row r="119" spans="1:20" ht="17.100000000000001" customHeight="1" thickBot="1">
      <c r="B119" s="2" t="s">
        <v>83</v>
      </c>
      <c r="O119" s="116"/>
      <c r="P119" s="117"/>
      <c r="R119" s="130">
        <f>SUM(O118:P119)</f>
        <v>0</v>
      </c>
      <c r="S119" s="131"/>
    </row>
    <row r="120" spans="1:20" ht="17.100000000000001" customHeight="1">
      <c r="O120" s="11"/>
      <c r="P120" s="11"/>
    </row>
    <row r="121" spans="1:20" ht="17.100000000000001" customHeight="1">
      <c r="A121" s="2" t="s">
        <v>84</v>
      </c>
    </row>
    <row r="122" spans="1:20" ht="17.100000000000001" customHeight="1">
      <c r="B122" s="2" t="s">
        <v>85</v>
      </c>
      <c r="O122" s="116"/>
      <c r="P122" s="117"/>
    </row>
    <row r="123" spans="1:20" ht="17.100000000000001" customHeight="1" thickBot="1">
      <c r="B123" s="2" t="s">
        <v>86</v>
      </c>
      <c r="O123" s="116"/>
      <c r="P123" s="117"/>
    </row>
    <row r="124" spans="1:20" ht="17.100000000000001" customHeight="1" thickBot="1">
      <c r="B124" s="2" t="s">
        <v>62</v>
      </c>
      <c r="C124" s="4"/>
      <c r="D124" s="4"/>
      <c r="O124" s="116"/>
      <c r="P124" s="117"/>
      <c r="R124" s="130">
        <f>SUM(O122:P124)</f>
        <v>0</v>
      </c>
      <c r="S124" s="131"/>
      <c r="T124" s="67"/>
    </row>
    <row r="125" spans="1:20" ht="17.100000000000001" customHeight="1">
      <c r="M125" s="9" t="s">
        <v>87</v>
      </c>
      <c r="O125" s="11"/>
      <c r="P125" s="11"/>
    </row>
    <row r="126" spans="1:20" ht="17.100000000000001" customHeight="1">
      <c r="A126" s="2" t="s">
        <v>88</v>
      </c>
      <c r="J126" s="141" t="s">
        <v>89</v>
      </c>
      <c r="K126" s="141"/>
      <c r="M126" s="19" t="s">
        <v>90</v>
      </c>
      <c r="O126" s="120"/>
      <c r="P126" s="120"/>
    </row>
    <row r="127" spans="1:20" ht="17.100000000000001" customHeight="1">
      <c r="B127" s="2" t="s">
        <v>91</v>
      </c>
      <c r="J127" s="116"/>
      <c r="K127" s="117"/>
      <c r="M127" s="20"/>
      <c r="O127" s="132">
        <f>J127*M127</f>
        <v>0</v>
      </c>
      <c r="P127" s="133"/>
    </row>
    <row r="128" spans="1:20" ht="17.100000000000001" customHeight="1">
      <c r="B128" s="2" t="s">
        <v>92</v>
      </c>
      <c r="J128" s="116"/>
      <c r="K128" s="117"/>
      <c r="M128" s="20"/>
      <c r="O128" s="132">
        <f>J128*M128</f>
        <v>0</v>
      </c>
      <c r="P128" s="133"/>
    </row>
    <row r="129" spans="1:20" ht="17.100000000000001" customHeight="1" thickBot="1">
      <c r="B129" s="2" t="s">
        <v>93</v>
      </c>
      <c r="J129" s="116"/>
      <c r="K129" s="117"/>
      <c r="M129" s="20"/>
      <c r="O129" s="132">
        <f>J129*M129</f>
        <v>0</v>
      </c>
      <c r="P129" s="133"/>
    </row>
    <row r="130" spans="1:20" ht="17.100000000000001" customHeight="1" thickBot="1">
      <c r="B130" s="2" t="s">
        <v>94</v>
      </c>
      <c r="J130" s="116"/>
      <c r="K130" s="117"/>
      <c r="M130" s="20"/>
      <c r="O130" s="132">
        <f>J130*M130</f>
        <v>0</v>
      </c>
      <c r="P130" s="133"/>
      <c r="R130" s="130">
        <f>SUM(O127:P130)</f>
        <v>0</v>
      </c>
      <c r="S130" s="131"/>
      <c r="T130" s="67"/>
    </row>
    <row r="131" spans="1:20" ht="17.100000000000001" customHeight="1">
      <c r="O131" s="11"/>
      <c r="P131" s="11"/>
    </row>
    <row r="132" spans="1:20" ht="17.100000000000001" customHeight="1">
      <c r="A132" s="2" t="s">
        <v>95</v>
      </c>
    </row>
    <row r="133" spans="1:20" ht="17.100000000000001" customHeight="1" thickBot="1">
      <c r="B133" s="2" t="s">
        <v>96</v>
      </c>
      <c r="O133" s="116"/>
      <c r="P133" s="117"/>
    </row>
    <row r="134" spans="1:20" ht="17.100000000000001" customHeight="1" thickBot="1">
      <c r="B134" s="2" t="s">
        <v>97</v>
      </c>
      <c r="O134" s="116"/>
      <c r="P134" s="117"/>
      <c r="R134" s="130">
        <f>SUM(O133:P134)</f>
        <v>0</v>
      </c>
      <c r="S134" s="131"/>
      <c r="T134" s="67"/>
    </row>
    <row r="135" spans="1:20" ht="17.100000000000001" customHeight="1">
      <c r="O135" s="8"/>
      <c r="P135" s="8"/>
      <c r="R135" s="8"/>
      <c r="S135" s="8"/>
    </row>
    <row r="136" spans="1:20" ht="17.100000000000001" customHeight="1">
      <c r="A136" s="2" t="s">
        <v>98</v>
      </c>
      <c r="O136" s="143"/>
      <c r="P136" s="143"/>
    </row>
    <row r="137" spans="1:20" ht="17.100000000000001" customHeight="1">
      <c r="B137" s="4"/>
      <c r="C137" s="4"/>
      <c r="D137" s="4"/>
    </row>
    <row r="138" spans="1:20" ht="17.100000000000001" customHeight="1">
      <c r="B138" s="10"/>
      <c r="C138" s="10"/>
      <c r="D138" s="10"/>
      <c r="R138" s="116"/>
      <c r="S138" s="117"/>
    </row>
    <row r="139" spans="1:20" ht="17.100000000000001" customHeight="1">
      <c r="B139" s="10"/>
      <c r="C139" s="10"/>
      <c r="D139" s="10"/>
      <c r="R139" s="116"/>
      <c r="S139" s="117"/>
    </row>
    <row r="140" spans="1:20" ht="17.100000000000001" customHeight="1">
      <c r="B140" s="10"/>
      <c r="C140" s="10"/>
      <c r="D140" s="10"/>
      <c r="R140" s="116"/>
      <c r="S140" s="117"/>
    </row>
    <row r="141" spans="1:20" ht="17.100000000000001" customHeight="1">
      <c r="B141" s="10"/>
      <c r="C141" s="10"/>
      <c r="D141" s="10"/>
      <c r="R141" s="116"/>
      <c r="S141" s="117"/>
    </row>
    <row r="142" spans="1:20" ht="17.100000000000001" customHeight="1">
      <c r="B142" s="10"/>
      <c r="C142" s="10"/>
      <c r="D142" s="10"/>
      <c r="R142" s="116"/>
      <c r="S142" s="117"/>
    </row>
    <row r="143" spans="1:20" ht="17.100000000000001" customHeight="1">
      <c r="B143" s="10"/>
      <c r="C143" s="10"/>
      <c r="D143" s="10"/>
      <c r="R143" s="116"/>
      <c r="S143" s="117"/>
    </row>
    <row r="144" spans="1:20" ht="17.100000000000001" customHeight="1">
      <c r="B144" s="10"/>
      <c r="C144" s="10"/>
      <c r="D144" s="10"/>
      <c r="R144" s="116"/>
      <c r="S144" s="117"/>
    </row>
    <row r="145" spans="1:20" ht="17.100000000000001" customHeight="1">
      <c r="B145" s="10"/>
      <c r="C145" s="10"/>
      <c r="D145" s="10"/>
      <c r="R145" s="116"/>
      <c r="S145" s="117"/>
    </row>
    <row r="146" spans="1:20" ht="17.100000000000001" customHeight="1">
      <c r="O146" s="11"/>
      <c r="P146" s="11"/>
    </row>
    <row r="147" spans="1:20" ht="17.100000000000001" customHeight="1">
      <c r="A147" s="2" t="s">
        <v>99</v>
      </c>
      <c r="R147" s="127"/>
      <c r="S147" s="128"/>
      <c r="T147" s="67"/>
    </row>
    <row r="148" spans="1:20" ht="17.100000000000001" customHeight="1" thickBot="1">
      <c r="O148" s="8"/>
      <c r="P148" s="8"/>
    </row>
    <row r="149" spans="1:20" ht="17.100000000000001" customHeight="1" thickBot="1">
      <c r="A149" s="2" t="s">
        <v>100</v>
      </c>
      <c r="R149" s="130">
        <f>R61+R64+R66+R74+R76+R90+R92+R100+R105+R111+R113+R115+R119+R124+R130+R134+SUM(R138:S145)+R147</f>
        <v>0</v>
      </c>
      <c r="S149" s="131"/>
      <c r="T149" s="67"/>
    </row>
    <row r="151" spans="1:20" ht="17.100000000000001" customHeight="1">
      <c r="A151" s="96" t="s">
        <v>101</v>
      </c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8"/>
      <c r="P151" s="98"/>
      <c r="Q151" s="98"/>
      <c r="R151" s="98"/>
      <c r="S151" s="99"/>
    </row>
    <row r="152" spans="1:20" ht="17.100000000000001" customHeight="1">
      <c r="A152" s="5"/>
      <c r="O152" s="21"/>
      <c r="P152" s="21"/>
      <c r="Q152" s="21"/>
      <c r="R152" s="21"/>
      <c r="S152" s="21"/>
    </row>
    <row r="153" spans="1:20" ht="17.100000000000001" customHeight="1">
      <c r="A153" s="62" t="s">
        <v>102</v>
      </c>
    </row>
    <row r="155" spans="1:20" ht="17.100000000000001" customHeight="1">
      <c r="A155" s="22" t="s">
        <v>103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44" t="s">
        <v>12</v>
      </c>
      <c r="S155" s="145"/>
    </row>
    <row r="156" spans="1:20" ht="17.100000000000001" customHeight="1">
      <c r="A156" s="5"/>
    </row>
    <row r="157" spans="1:20" ht="17.100000000000001" customHeight="1">
      <c r="A157" s="2" t="s">
        <v>104</v>
      </c>
      <c r="C157" s="4"/>
      <c r="D157" s="4"/>
      <c r="E157" s="4"/>
      <c r="F157" s="4"/>
    </row>
    <row r="159" spans="1:20" ht="17.100000000000001" customHeight="1">
      <c r="A159" s="2" t="s">
        <v>105</v>
      </c>
      <c r="C159" s="4"/>
      <c r="D159" s="4"/>
      <c r="E159" s="4"/>
      <c r="F159" s="4"/>
    </row>
    <row r="161" spans="1:19" ht="17.100000000000001" customHeight="1">
      <c r="A161" s="2" t="s">
        <v>106</v>
      </c>
      <c r="C161" s="4"/>
      <c r="D161" s="4"/>
      <c r="E161" s="4"/>
      <c r="F161" s="4"/>
    </row>
    <row r="162" spans="1:19" ht="17.100000000000001" customHeight="1">
      <c r="A162" s="2" t="s">
        <v>107</v>
      </c>
    </row>
    <row r="163" spans="1:19" ht="17.100000000000001" customHeight="1">
      <c r="A163" s="2" t="s">
        <v>108</v>
      </c>
      <c r="C163" s="4"/>
      <c r="D163" s="4"/>
      <c r="E163" s="4"/>
      <c r="F163" s="4"/>
    </row>
    <row r="164" spans="1:19" ht="17.100000000000001" customHeight="1">
      <c r="A164" s="2" t="s">
        <v>107</v>
      </c>
    </row>
    <row r="166" spans="1:19" ht="17.100000000000001" customHeight="1">
      <c r="A166" s="2" t="s">
        <v>109</v>
      </c>
      <c r="D166" s="132"/>
      <c r="E166" s="139"/>
      <c r="F166" s="23"/>
      <c r="G166" s="9"/>
      <c r="H166" s="9"/>
      <c r="I166" s="9"/>
      <c r="J166" s="9"/>
      <c r="K166" s="9"/>
      <c r="L166" s="9"/>
      <c r="M166" s="9"/>
      <c r="N166" s="9"/>
    </row>
    <row r="167" spans="1:19" ht="17.100000000000001" customHeight="1">
      <c r="A167" s="2" t="s">
        <v>110</v>
      </c>
      <c r="D167" s="132">
        <v>1</v>
      </c>
      <c r="E167" s="139"/>
      <c r="F167" s="23"/>
      <c r="G167" s="9"/>
      <c r="H167" s="9"/>
      <c r="I167" s="9"/>
      <c r="J167" s="9"/>
      <c r="K167" s="9"/>
      <c r="L167" s="9"/>
      <c r="M167" s="9"/>
      <c r="N167" s="9"/>
    </row>
    <row r="170" spans="1:19" ht="17.100000000000001" customHeight="1">
      <c r="A170" s="2" t="s">
        <v>111</v>
      </c>
      <c r="R170" s="116"/>
      <c r="S170" s="117"/>
    </row>
    <row r="171" spans="1:19" ht="17.100000000000001" customHeight="1">
      <c r="A171" s="2" t="s">
        <v>112</v>
      </c>
      <c r="R171" s="116"/>
      <c r="S171" s="117"/>
    </row>
    <row r="172" spans="1:19" ht="17.100000000000001" customHeight="1">
      <c r="A172" s="2" t="s">
        <v>46</v>
      </c>
      <c r="R172" s="116"/>
      <c r="S172" s="117"/>
    </row>
    <row r="173" spans="1:19" ht="17.100000000000001" customHeight="1">
      <c r="A173" s="2" t="s">
        <v>113</v>
      </c>
      <c r="R173" s="116"/>
      <c r="S173" s="117"/>
    </row>
    <row r="174" spans="1:19" ht="17.100000000000001" customHeight="1">
      <c r="A174" s="2" t="s">
        <v>114</v>
      </c>
      <c r="R174" s="116"/>
      <c r="S174" s="117"/>
    </row>
    <row r="175" spans="1:19" ht="17.100000000000001" customHeight="1">
      <c r="A175" s="2" t="s">
        <v>115</v>
      </c>
      <c r="R175" s="116"/>
      <c r="S175" s="117"/>
    </row>
    <row r="176" spans="1:19" ht="17.100000000000001" customHeight="1">
      <c r="A176" s="2" t="s">
        <v>62</v>
      </c>
    </row>
    <row r="177" spans="1:19" ht="17.100000000000001" customHeight="1">
      <c r="B177" s="4"/>
      <c r="C177" s="4"/>
      <c r="D177" s="4"/>
      <c r="R177" s="116"/>
      <c r="S177" s="117"/>
    </row>
    <row r="178" spans="1:19" ht="17.100000000000001" customHeight="1">
      <c r="B178" s="10"/>
      <c r="C178" s="10"/>
      <c r="D178" s="10"/>
      <c r="R178" s="134"/>
      <c r="S178" s="135"/>
    </row>
    <row r="179" spans="1:19" ht="17.100000000000001" customHeight="1" thickBot="1">
      <c r="R179" s="24"/>
      <c r="S179" s="24"/>
    </row>
    <row r="180" spans="1:19" ht="17.100000000000001" customHeight="1" thickBot="1">
      <c r="F180" s="2" t="s">
        <v>116</v>
      </c>
      <c r="R180" s="110">
        <f>SUM(R170:S175)+SUM(R177:S178)</f>
        <v>0</v>
      </c>
      <c r="S180" s="111"/>
    </row>
    <row r="181" spans="1:19" ht="17.100000000000001" customHeight="1">
      <c r="R181" s="11"/>
      <c r="S181" s="11"/>
    </row>
    <row r="182" spans="1:19" ht="17.100000000000001" customHeight="1">
      <c r="A182" s="2" t="s">
        <v>117</v>
      </c>
      <c r="R182" s="116"/>
      <c r="S182" s="117"/>
    </row>
    <row r="183" spans="1:19" ht="17.100000000000001" customHeight="1">
      <c r="A183" s="2" t="s">
        <v>118</v>
      </c>
      <c r="R183" s="127"/>
      <c r="S183" s="128"/>
    </row>
    <row r="184" spans="1:19" ht="17.100000000000001" customHeight="1" thickBot="1">
      <c r="R184" s="11"/>
      <c r="S184" s="11"/>
    </row>
    <row r="185" spans="1:19" ht="17.100000000000001" customHeight="1" thickBot="1">
      <c r="A185" s="2" t="s">
        <v>119</v>
      </c>
      <c r="R185" s="110">
        <f>(R180*D166/D167)+R182+R183</f>
        <v>0</v>
      </c>
      <c r="S185" s="111"/>
    </row>
    <row r="186" spans="1:19" ht="17.100000000000001" customHeight="1">
      <c r="O186" s="9"/>
      <c r="P186" s="9"/>
    </row>
    <row r="187" spans="1:19" ht="17.100000000000001" customHeight="1">
      <c r="A187" s="22" t="s">
        <v>120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44" t="s">
        <v>12</v>
      </c>
      <c r="S187" s="145"/>
    </row>
    <row r="189" spans="1:19" ht="17.100000000000001" customHeight="1">
      <c r="A189" s="2" t="s">
        <v>104</v>
      </c>
      <c r="C189" s="4"/>
      <c r="D189" s="4"/>
      <c r="E189" s="4"/>
      <c r="F189" s="4"/>
    </row>
    <row r="191" spans="1:19" ht="17.100000000000001" customHeight="1">
      <c r="A191" s="2" t="s">
        <v>105</v>
      </c>
      <c r="C191" s="4"/>
      <c r="D191" s="4"/>
      <c r="E191" s="4"/>
      <c r="F191" s="4"/>
    </row>
    <row r="193" spans="1:19" ht="17.100000000000001" customHeight="1">
      <c r="A193" s="2" t="s">
        <v>106</v>
      </c>
      <c r="C193" s="4"/>
      <c r="D193" s="4"/>
      <c r="E193" s="4"/>
      <c r="F193" s="4"/>
    </row>
    <row r="194" spans="1:19" ht="17.100000000000001" customHeight="1">
      <c r="A194" s="2" t="s">
        <v>107</v>
      </c>
    </row>
    <row r="195" spans="1:19" ht="17.100000000000001" customHeight="1">
      <c r="A195" s="2" t="s">
        <v>108</v>
      </c>
      <c r="C195" s="4"/>
      <c r="D195" s="4"/>
      <c r="E195" s="4"/>
      <c r="F195" s="4"/>
    </row>
    <row r="196" spans="1:19" ht="17.100000000000001" customHeight="1">
      <c r="A196" s="2" t="s">
        <v>107</v>
      </c>
    </row>
    <row r="198" spans="1:19" ht="17.100000000000001" customHeight="1">
      <c r="A198" s="2" t="s">
        <v>109</v>
      </c>
      <c r="D198" s="132"/>
      <c r="E198" s="133"/>
      <c r="F198" s="25"/>
      <c r="G198" s="9"/>
      <c r="H198" s="9"/>
      <c r="I198" s="9"/>
      <c r="J198" s="9"/>
      <c r="K198" s="9"/>
      <c r="L198" s="9"/>
      <c r="M198" s="9"/>
      <c r="N198" s="9"/>
    </row>
    <row r="199" spans="1:19" ht="17.100000000000001" customHeight="1">
      <c r="A199" s="2" t="s">
        <v>110</v>
      </c>
      <c r="D199" s="132">
        <v>1</v>
      </c>
      <c r="E199" s="133"/>
      <c r="F199" s="25"/>
      <c r="G199" s="9"/>
      <c r="H199" s="9"/>
      <c r="I199" s="9"/>
      <c r="J199" s="9"/>
      <c r="K199" s="9"/>
      <c r="L199" s="9"/>
      <c r="M199" s="9"/>
      <c r="N199" s="9"/>
    </row>
    <row r="200" spans="1:19" ht="21" customHeight="1"/>
    <row r="202" spans="1:19" ht="17.100000000000001" customHeight="1">
      <c r="A202" s="2" t="s">
        <v>111</v>
      </c>
      <c r="R202" s="116"/>
      <c r="S202" s="117"/>
    </row>
    <row r="203" spans="1:19" ht="17.100000000000001" customHeight="1">
      <c r="A203" s="2" t="s">
        <v>112</v>
      </c>
      <c r="R203" s="116"/>
      <c r="S203" s="117"/>
    </row>
    <row r="204" spans="1:19" ht="17.100000000000001" customHeight="1">
      <c r="A204" s="2" t="s">
        <v>46</v>
      </c>
      <c r="R204" s="116"/>
      <c r="S204" s="117"/>
    </row>
    <row r="205" spans="1:19" ht="17.100000000000001" customHeight="1">
      <c r="A205" s="2" t="s">
        <v>113</v>
      </c>
      <c r="R205" s="116"/>
      <c r="S205" s="117"/>
    </row>
    <row r="206" spans="1:19" ht="17.100000000000001" customHeight="1">
      <c r="A206" s="2" t="s">
        <v>114</v>
      </c>
      <c r="R206" s="116"/>
      <c r="S206" s="117"/>
    </row>
    <row r="207" spans="1:19" ht="17.100000000000001" customHeight="1">
      <c r="A207" s="2" t="s">
        <v>115</v>
      </c>
      <c r="R207" s="116"/>
      <c r="S207" s="117"/>
    </row>
    <row r="209" spans="1:19" ht="17.100000000000001" customHeight="1">
      <c r="A209" s="2" t="s">
        <v>62</v>
      </c>
    </row>
    <row r="210" spans="1:19" ht="17.100000000000001" customHeight="1">
      <c r="B210" s="4"/>
      <c r="C210" s="4"/>
      <c r="D210" s="4"/>
      <c r="R210" s="116"/>
      <c r="S210" s="117"/>
    </row>
    <row r="211" spans="1:19" ht="17.100000000000001" customHeight="1">
      <c r="B211" s="10"/>
      <c r="C211" s="10"/>
      <c r="D211" s="10"/>
      <c r="R211" s="134"/>
      <c r="S211" s="135"/>
    </row>
    <row r="212" spans="1:19" ht="17.100000000000001" customHeight="1" thickBot="1">
      <c r="R212" s="24"/>
      <c r="S212" s="24"/>
    </row>
    <row r="213" spans="1:19" ht="17.100000000000001" customHeight="1" thickBot="1">
      <c r="F213" s="2" t="s">
        <v>116</v>
      </c>
      <c r="R213" s="110">
        <f>SUM(R202:S207)+SUM(R210:S211)</f>
        <v>0</v>
      </c>
      <c r="S213" s="111"/>
    </row>
    <row r="214" spans="1:19" ht="17.100000000000001" customHeight="1">
      <c r="R214" s="11"/>
      <c r="S214" s="11"/>
    </row>
    <row r="215" spans="1:19" ht="17.100000000000001" customHeight="1">
      <c r="A215" s="2" t="s">
        <v>117</v>
      </c>
      <c r="R215" s="116"/>
      <c r="S215" s="117"/>
    </row>
    <row r="216" spans="1:19" ht="17.100000000000001" customHeight="1">
      <c r="A216" s="2" t="s">
        <v>118</v>
      </c>
      <c r="R216" s="127"/>
      <c r="S216" s="128"/>
    </row>
    <row r="217" spans="1:19" ht="17.100000000000001" customHeight="1" thickBot="1">
      <c r="R217" s="11"/>
      <c r="S217" s="11"/>
    </row>
    <row r="218" spans="1:19" ht="17.100000000000001" customHeight="1" thickBot="1">
      <c r="A218" s="2" t="s">
        <v>119</v>
      </c>
      <c r="R218" s="110">
        <f>(R213*D198/D199)+R215+R216</f>
        <v>0</v>
      </c>
      <c r="S218" s="111"/>
    </row>
    <row r="219" spans="1:19" ht="17.100000000000001" customHeight="1">
      <c r="R219" s="11"/>
      <c r="S219" s="11"/>
    </row>
    <row r="220" spans="1:19" ht="17.100000000000001" customHeight="1">
      <c r="A220" s="96" t="s">
        <v>121</v>
      </c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112" t="s">
        <v>12</v>
      </c>
      <c r="S220" s="113"/>
    </row>
    <row r="221" spans="1:19" ht="17.100000000000001" customHeight="1">
      <c r="A221" s="2" t="s">
        <v>122</v>
      </c>
    </row>
    <row r="222" spans="1:19" ht="17.100000000000001" customHeight="1">
      <c r="A222" s="2" t="s">
        <v>123</v>
      </c>
    </row>
    <row r="224" spans="1:19" ht="17.100000000000001" customHeight="1">
      <c r="A224" s="2" t="s">
        <v>124</v>
      </c>
      <c r="E224" s="140"/>
      <c r="F224" s="140"/>
      <c r="G224" s="9"/>
      <c r="H224" s="9"/>
      <c r="I224" s="9"/>
      <c r="J224" s="9"/>
      <c r="K224" s="9"/>
      <c r="L224" s="9"/>
      <c r="M224" s="9"/>
      <c r="N224" s="9"/>
    </row>
    <row r="225" spans="1:20" ht="17.100000000000001" customHeight="1">
      <c r="A225" s="2" t="s">
        <v>125</v>
      </c>
      <c r="E225" s="132">
        <v>1</v>
      </c>
      <c r="F225" s="133"/>
      <c r="G225" s="9"/>
      <c r="H225" s="9"/>
      <c r="I225" s="9"/>
      <c r="J225" s="9"/>
      <c r="K225" s="9"/>
      <c r="L225" s="9"/>
      <c r="M225" s="9"/>
      <c r="N225" s="9"/>
    </row>
    <row r="227" spans="1:20" ht="17.100000000000001" customHeight="1">
      <c r="A227" s="2" t="s">
        <v>126</v>
      </c>
      <c r="R227" s="116"/>
      <c r="S227" s="117"/>
    </row>
    <row r="228" spans="1:20" ht="17.100000000000001" customHeight="1">
      <c r="A228" s="2" t="s">
        <v>127</v>
      </c>
      <c r="R228" s="116"/>
      <c r="S228" s="117"/>
    </row>
    <row r="229" spans="1:20" ht="17.100000000000001" customHeight="1">
      <c r="A229" s="2" t="s">
        <v>128</v>
      </c>
      <c r="R229" s="116"/>
      <c r="S229" s="117"/>
    </row>
    <row r="230" spans="1:20" ht="17.100000000000001" customHeight="1">
      <c r="A230" s="2" t="s">
        <v>46</v>
      </c>
      <c r="R230" s="116"/>
      <c r="S230" s="117"/>
      <c r="T230" s="66"/>
    </row>
    <row r="231" spans="1:20" ht="17.100000000000001" customHeight="1">
      <c r="A231" s="2" t="s">
        <v>129</v>
      </c>
      <c r="R231" s="116"/>
      <c r="S231" s="117"/>
    </row>
    <row r="232" spans="1:20" ht="17.100000000000001" customHeight="1">
      <c r="A232" s="2" t="s">
        <v>130</v>
      </c>
      <c r="R232" s="116"/>
      <c r="S232" s="117"/>
    </row>
    <row r="233" spans="1:20" ht="17.100000000000001" customHeight="1">
      <c r="A233" s="2" t="s">
        <v>131</v>
      </c>
      <c r="R233" s="116"/>
      <c r="S233" s="117"/>
    </row>
    <row r="234" spans="1:20" ht="17.100000000000001" customHeight="1">
      <c r="A234" s="2" t="s">
        <v>132</v>
      </c>
      <c r="R234" s="116"/>
      <c r="S234" s="117"/>
    </row>
    <row r="235" spans="1:20" ht="16.5" hidden="1" customHeight="1">
      <c r="A235" s="2" t="s">
        <v>98</v>
      </c>
      <c r="R235" s="26"/>
      <c r="S235" s="26"/>
    </row>
    <row r="236" spans="1:20" ht="16.5" hidden="1" customHeight="1">
      <c r="R236" s="116"/>
      <c r="S236" s="117"/>
    </row>
    <row r="237" spans="1:20" ht="17.100000000000001" customHeight="1">
      <c r="A237" s="2" t="s">
        <v>62</v>
      </c>
      <c r="B237" s="4"/>
      <c r="C237" s="4"/>
      <c r="D237" s="4"/>
      <c r="R237" s="116"/>
      <c r="S237" s="117"/>
    </row>
    <row r="238" spans="1:20" ht="17.100000000000001" customHeight="1">
      <c r="B238" s="10"/>
      <c r="C238" s="10"/>
      <c r="D238" s="10"/>
      <c r="R238" s="116"/>
      <c r="S238" s="117"/>
    </row>
    <row r="239" spans="1:20" ht="17.100000000000001" customHeight="1" thickBot="1">
      <c r="B239" s="10"/>
      <c r="C239" s="10"/>
      <c r="D239" s="10"/>
      <c r="R239" s="134"/>
      <c r="S239" s="135"/>
    </row>
    <row r="240" spans="1:20" ht="17.100000000000001" customHeight="1" thickBot="1">
      <c r="P240" s="2" t="s">
        <v>116</v>
      </c>
      <c r="R240" s="110">
        <f>SUM(R227:S239)</f>
        <v>0</v>
      </c>
      <c r="S240" s="111"/>
    </row>
    <row r="241" spans="1:20" ht="17.100000000000001" customHeight="1" thickBot="1">
      <c r="O241" s="11"/>
      <c r="P241" s="11"/>
    </row>
    <row r="242" spans="1:20" ht="17.100000000000001" customHeight="1" thickBot="1">
      <c r="A242" s="2" t="s">
        <v>133</v>
      </c>
      <c r="R242" s="125">
        <f>R240*E224/E225</f>
        <v>0</v>
      </c>
      <c r="S242" s="126"/>
      <c r="T242" s="67"/>
    </row>
    <row r="244" spans="1:20" ht="17.100000000000001" customHeight="1">
      <c r="A244" s="27" t="s">
        <v>134</v>
      </c>
    </row>
    <row r="245" spans="1:20" ht="17.100000000000001" customHeight="1">
      <c r="A245" s="2" t="s">
        <v>135</v>
      </c>
    </row>
    <row r="246" spans="1:20" ht="17.100000000000001" customHeight="1">
      <c r="A246" s="1"/>
    </row>
    <row r="248" spans="1:20" ht="17.100000000000001" customHeight="1">
      <c r="A248" s="96" t="s">
        <v>136</v>
      </c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100"/>
    </row>
    <row r="249" spans="1:20" ht="17.100000000000001" customHeight="1">
      <c r="A249" s="1" t="s">
        <v>137</v>
      </c>
    </row>
    <row r="251" spans="1:20" ht="17.100000000000001" customHeight="1">
      <c r="A251" s="2" t="s">
        <v>138</v>
      </c>
      <c r="P251" s="2" t="s">
        <v>139</v>
      </c>
      <c r="R251" s="116"/>
      <c r="S251" s="117"/>
    </row>
    <row r="252" spans="1:20" ht="17.100000000000001" customHeight="1">
      <c r="A252" s="2" t="s">
        <v>140</v>
      </c>
      <c r="P252" s="2" t="s">
        <v>139</v>
      </c>
      <c r="R252" s="116"/>
      <c r="S252" s="117"/>
    </row>
    <row r="253" spans="1:20" ht="17.100000000000001" customHeight="1">
      <c r="A253" s="2" t="s">
        <v>141</v>
      </c>
      <c r="P253" s="2" t="s">
        <v>142</v>
      </c>
      <c r="R253" s="6"/>
      <c r="S253" s="7"/>
    </row>
    <row r="254" spans="1:20" ht="17.100000000000001" customHeight="1">
      <c r="A254" s="2" t="s">
        <v>143</v>
      </c>
      <c r="P254" s="2" t="s">
        <v>142</v>
      </c>
      <c r="R254" s="6"/>
      <c r="S254" s="7"/>
    </row>
    <row r="255" spans="1:20" ht="17.100000000000001" customHeight="1">
      <c r="A255" s="2" t="s">
        <v>144</v>
      </c>
      <c r="P255" s="2" t="s">
        <v>142</v>
      </c>
      <c r="R255" s="116"/>
      <c r="S255" s="117"/>
    </row>
    <row r="256" spans="1:20" ht="17.100000000000001" customHeight="1">
      <c r="A256" s="2" t="s">
        <v>145</v>
      </c>
      <c r="P256" s="2" t="s">
        <v>139</v>
      </c>
      <c r="R256" s="116"/>
      <c r="S256" s="117"/>
    </row>
    <row r="257" spans="1:19" ht="17.100000000000001" customHeight="1">
      <c r="A257" s="2" t="s">
        <v>146</v>
      </c>
      <c r="P257" s="2" t="s">
        <v>139</v>
      </c>
      <c r="R257" s="116"/>
      <c r="S257" s="117"/>
    </row>
    <row r="258" spans="1:19" ht="17.100000000000001" customHeight="1">
      <c r="A258" s="2" t="s">
        <v>147</v>
      </c>
      <c r="P258" s="2" t="s">
        <v>148</v>
      </c>
      <c r="R258" s="116"/>
      <c r="S258" s="117"/>
    </row>
    <row r="259" spans="1:19" ht="17.100000000000001" customHeight="1">
      <c r="A259" s="2" t="s">
        <v>149</v>
      </c>
      <c r="P259" s="2" t="s">
        <v>139</v>
      </c>
      <c r="R259" s="116"/>
      <c r="S259" s="117"/>
    </row>
    <row r="260" spans="1:19" ht="17.100000000000001" customHeight="1">
      <c r="A260" s="2" t="s">
        <v>150</v>
      </c>
    </row>
    <row r="261" spans="1:19" ht="17.100000000000001" customHeight="1">
      <c r="B261" s="4"/>
      <c r="C261" s="4"/>
      <c r="D261" s="4"/>
      <c r="R261" s="116"/>
      <c r="S261" s="117"/>
    </row>
    <row r="262" spans="1:19" ht="17.100000000000001" customHeight="1">
      <c r="B262" s="10"/>
      <c r="C262" s="10"/>
      <c r="D262" s="10"/>
      <c r="R262" s="116"/>
      <c r="S262" s="117"/>
    </row>
    <row r="263" spans="1:19" ht="17.100000000000001" customHeight="1">
      <c r="B263" s="10"/>
      <c r="C263" s="10"/>
      <c r="D263" s="10"/>
      <c r="R263" s="116"/>
      <c r="S263" s="117"/>
    </row>
    <row r="264" spans="1:19" ht="17.100000000000001" customHeight="1">
      <c r="B264" s="10"/>
      <c r="C264" s="10"/>
      <c r="D264" s="10"/>
      <c r="R264" s="116"/>
      <c r="S264" s="117"/>
    </row>
    <row r="265" spans="1:19" ht="17.100000000000001" customHeight="1">
      <c r="B265" s="10"/>
      <c r="C265" s="10"/>
      <c r="D265" s="10"/>
      <c r="R265" s="116"/>
      <c r="S265" s="117"/>
    </row>
    <row r="267" spans="1:19" ht="17.100000000000001" customHeight="1">
      <c r="A267" s="2" t="s">
        <v>151</v>
      </c>
    </row>
    <row r="268" spans="1:19" ht="17.100000000000001" customHeight="1">
      <c r="A268" s="2" t="s">
        <v>152</v>
      </c>
    </row>
  </sheetData>
  <mergeCells count="197">
    <mergeCell ref="O22:P22"/>
    <mergeCell ref="U22:V22"/>
    <mergeCell ref="O35:P35"/>
    <mergeCell ref="R35:S35"/>
    <mergeCell ref="U35:V35"/>
    <mergeCell ref="R37:S37"/>
    <mergeCell ref="R38:S38"/>
    <mergeCell ref="R47:S47"/>
    <mergeCell ref="R48:S48"/>
    <mergeCell ref="R43:S43"/>
    <mergeCell ref="R44:S44"/>
    <mergeCell ref="R45:S45"/>
    <mergeCell ref="R46:S46"/>
    <mergeCell ref="O38:P38"/>
    <mergeCell ref="O45:P45"/>
    <mergeCell ref="O46:P46"/>
    <mergeCell ref="R22:S22"/>
    <mergeCell ref="R39:S39"/>
    <mergeCell ref="R49:S49"/>
    <mergeCell ref="R51:S51"/>
    <mergeCell ref="R53:S53"/>
    <mergeCell ref="X37:Y37"/>
    <mergeCell ref="X38:Y38"/>
    <mergeCell ref="X39:Y39"/>
    <mergeCell ref="U41:V41"/>
    <mergeCell ref="U42:V42"/>
    <mergeCell ref="U43:V43"/>
    <mergeCell ref="U44:V44"/>
    <mergeCell ref="U45:V45"/>
    <mergeCell ref="U46:V46"/>
    <mergeCell ref="U47:V47"/>
    <mergeCell ref="U48:V48"/>
    <mergeCell ref="U49:V49"/>
    <mergeCell ref="U51:V51"/>
    <mergeCell ref="U53:V53"/>
    <mergeCell ref="U37:V37"/>
    <mergeCell ref="U38:V38"/>
    <mergeCell ref="U39:V39"/>
    <mergeCell ref="R41:S41"/>
    <mergeCell ref="R42:S42"/>
    <mergeCell ref="E225:F225"/>
    <mergeCell ref="R213:S213"/>
    <mergeCell ref="R204:S204"/>
    <mergeCell ref="R205:S205"/>
    <mergeCell ref="R206:S206"/>
    <mergeCell ref="R202:S202"/>
    <mergeCell ref="R155:S155"/>
    <mergeCell ref="R187:S187"/>
    <mergeCell ref="R141:S141"/>
    <mergeCell ref="R211:S211"/>
    <mergeCell ref="R143:S143"/>
    <mergeCell ref="R144:S144"/>
    <mergeCell ref="R207:S207"/>
    <mergeCell ref="R215:S215"/>
    <mergeCell ref="R210:S210"/>
    <mergeCell ref="R171:S171"/>
    <mergeCell ref="J128:K128"/>
    <mergeCell ref="R130:S130"/>
    <mergeCell ref="J129:K129"/>
    <mergeCell ref="J130:K130"/>
    <mergeCell ref="R218:S218"/>
    <mergeCell ref="O108:P108"/>
    <mergeCell ref="O111:P111"/>
    <mergeCell ref="R119:S119"/>
    <mergeCell ref="R124:S124"/>
    <mergeCell ref="R113:S113"/>
    <mergeCell ref="R115:S115"/>
    <mergeCell ref="R149:S149"/>
    <mergeCell ref="R142:S142"/>
    <mergeCell ref="O123:P123"/>
    <mergeCell ref="R183:S183"/>
    <mergeCell ref="R216:S216"/>
    <mergeCell ref="J127:K127"/>
    <mergeCell ref="O136:P136"/>
    <mergeCell ref="R134:S134"/>
    <mergeCell ref="R172:S172"/>
    <mergeCell ref="R173:S173"/>
    <mergeCell ref="O64:P64"/>
    <mergeCell ref="O83:P83"/>
    <mergeCell ref="O84:P84"/>
    <mergeCell ref="O97:P97"/>
    <mergeCell ref="O103:P103"/>
    <mergeCell ref="O76:P76"/>
    <mergeCell ref="O100:P100"/>
    <mergeCell ref="O109:P109"/>
    <mergeCell ref="O110:P110"/>
    <mergeCell ref="O90:P90"/>
    <mergeCell ref="O85:P85"/>
    <mergeCell ref="O99:P99"/>
    <mergeCell ref="O82:P82"/>
    <mergeCell ref="O105:P105"/>
    <mergeCell ref="O89:P89"/>
    <mergeCell ref="O74:P74"/>
    <mergeCell ref="O81:P81"/>
    <mergeCell ref="R100:S100"/>
    <mergeCell ref="R105:S105"/>
    <mergeCell ref="O98:P98"/>
    <mergeCell ref="O78:P78"/>
    <mergeCell ref="O92:P92"/>
    <mergeCell ref="O94:P94"/>
    <mergeCell ref="O79:P79"/>
    <mergeCell ref="O80:P80"/>
    <mergeCell ref="O95:P95"/>
    <mergeCell ref="A8:S8"/>
    <mergeCell ref="R237:S237"/>
    <mergeCell ref="D198:E198"/>
    <mergeCell ref="D199:E199"/>
    <mergeCell ref="D166:E166"/>
    <mergeCell ref="D167:E167"/>
    <mergeCell ref="E224:F224"/>
    <mergeCell ref="O128:P128"/>
    <mergeCell ref="O129:P129"/>
    <mergeCell ref="O130:P130"/>
    <mergeCell ref="R203:S203"/>
    <mergeCell ref="R178:S178"/>
    <mergeCell ref="R182:S182"/>
    <mergeCell ref="R180:S180"/>
    <mergeCell ref="R185:S185"/>
    <mergeCell ref="R175:S175"/>
    <mergeCell ref="R170:S170"/>
    <mergeCell ref="O133:P133"/>
    <mergeCell ref="R138:S138"/>
    <mergeCell ref="R139:S139"/>
    <mergeCell ref="R140:S140"/>
    <mergeCell ref="O134:P134"/>
    <mergeCell ref="J126:K126"/>
    <mergeCell ref="R66:S66"/>
    <mergeCell ref="R265:S265"/>
    <mergeCell ref="R255:S255"/>
    <mergeCell ref="R256:S256"/>
    <mergeCell ref="R262:S262"/>
    <mergeCell ref="R261:S261"/>
    <mergeCell ref="R263:S263"/>
    <mergeCell ref="R257:S257"/>
    <mergeCell ref="R258:S258"/>
    <mergeCell ref="R259:S259"/>
    <mergeCell ref="R252:S252"/>
    <mergeCell ref="R251:S251"/>
    <mergeCell ref="R264:S264"/>
    <mergeCell ref="R234:S234"/>
    <mergeCell ref="R236:S236"/>
    <mergeCell ref="R227:S227"/>
    <mergeCell ref="R228:S228"/>
    <mergeCell ref="R230:S230"/>
    <mergeCell ref="R240:S240"/>
    <mergeCell ref="R242:S242"/>
    <mergeCell ref="R239:S239"/>
    <mergeCell ref="R231:S231"/>
    <mergeCell ref="R238:S238"/>
    <mergeCell ref="R229:S229"/>
    <mergeCell ref="O56:P56"/>
    <mergeCell ref="O63:P63"/>
    <mergeCell ref="R220:S220"/>
    <mergeCell ref="R232:S232"/>
    <mergeCell ref="R233:S233"/>
    <mergeCell ref="D64:F64"/>
    <mergeCell ref="R64:S64"/>
    <mergeCell ref="R147:S147"/>
    <mergeCell ref="R145:S145"/>
    <mergeCell ref="O86:P86"/>
    <mergeCell ref="O87:P87"/>
    <mergeCell ref="O88:P88"/>
    <mergeCell ref="O104:P104"/>
    <mergeCell ref="R90:S90"/>
    <mergeCell ref="R92:S92"/>
    <mergeCell ref="R111:S111"/>
    <mergeCell ref="O118:P118"/>
    <mergeCell ref="O119:P119"/>
    <mergeCell ref="O122:P122"/>
    <mergeCell ref="O124:P124"/>
    <mergeCell ref="O126:P126"/>
    <mergeCell ref="O127:P127"/>
    <mergeCell ref="R174:S174"/>
    <mergeCell ref="R177:S177"/>
    <mergeCell ref="O60:P60"/>
    <mergeCell ref="O61:P61"/>
    <mergeCell ref="R61:S61"/>
    <mergeCell ref="R56:S56"/>
    <mergeCell ref="R74:S74"/>
    <mergeCell ref="R76:S76"/>
    <mergeCell ref="O37:P37"/>
    <mergeCell ref="O41:P41"/>
    <mergeCell ref="O51:P51"/>
    <mergeCell ref="O53:P53"/>
    <mergeCell ref="O71:P71"/>
    <mergeCell ref="O73:P73"/>
    <mergeCell ref="O42:P42"/>
    <mergeCell ref="O70:P70"/>
    <mergeCell ref="O59:P59"/>
    <mergeCell ref="O58:P58"/>
    <mergeCell ref="O47:P47"/>
    <mergeCell ref="O48:P48"/>
    <mergeCell ref="O49:P49"/>
    <mergeCell ref="O39:P39"/>
    <mergeCell ref="O69:P69"/>
    <mergeCell ref="O43:P43"/>
    <mergeCell ref="O44:P44"/>
  </mergeCells>
  <phoneticPr fontId="0" type="noConversion"/>
  <printOptions horizontalCentered="1"/>
  <pageMargins left="0.75" right="0.75" top="1" bottom="1" header="0.5" footer="0.5"/>
  <pageSetup scale="49" fitToHeight="0" orientation="portrait" verticalDpi="300" r:id="rId1"/>
  <headerFooter alignWithMargins="0">
    <oddFooter>&amp;R&amp;P</oddFooter>
  </headerFooter>
  <rowBreaks count="5" manualBreakCount="5">
    <brk id="54" max="18" man="1"/>
    <brk id="115" max="18" man="1"/>
    <brk id="150" max="18" man="1"/>
    <brk id="218" max="18" man="1"/>
    <brk id="24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2"/>
  <sheetViews>
    <sheetView topLeftCell="A178" zoomScale="90" zoomScaleNormal="90" workbookViewId="0">
      <selection activeCell="A71" sqref="A71"/>
    </sheetView>
  </sheetViews>
  <sheetFormatPr defaultColWidth="9.140625" defaultRowHeight="15.6"/>
  <cols>
    <col min="1" max="1" width="19.85546875" style="2" customWidth="1"/>
    <col min="2" max="2" width="40.7109375" style="2" customWidth="1"/>
    <col min="3" max="26" width="20.7109375" style="2" customWidth="1"/>
    <col min="27" max="31" width="14.7109375" style="2" customWidth="1"/>
    <col min="32" max="16384" width="9.140625" style="2"/>
  </cols>
  <sheetData>
    <row r="1" spans="1:2">
      <c r="A1" s="1"/>
    </row>
    <row r="2" spans="1:2">
      <c r="A2" s="1"/>
    </row>
    <row r="3" spans="1:2">
      <c r="A3" s="1"/>
    </row>
    <row r="4" spans="1:2">
      <c r="A4" s="1"/>
    </row>
    <row r="5" spans="1:2">
      <c r="A5" s="1"/>
    </row>
    <row r="6" spans="1:2">
      <c r="A6" s="1"/>
    </row>
    <row r="7" spans="1:2">
      <c r="A7" s="1" t="s">
        <v>153</v>
      </c>
    </row>
    <row r="8" spans="1:2">
      <c r="A8" s="1" t="s">
        <v>154</v>
      </c>
    </row>
    <row r="9" spans="1:2">
      <c r="A9" s="1"/>
    </row>
    <row r="11" spans="1:2" ht="17.45">
      <c r="A11" s="101" t="s">
        <v>155</v>
      </c>
      <c r="B11" s="100"/>
    </row>
    <row r="13" spans="1:2">
      <c r="A13" s="2" t="s">
        <v>156</v>
      </c>
    </row>
    <row r="14" spans="1:2">
      <c r="A14" s="2" t="s">
        <v>157</v>
      </c>
    </row>
    <row r="15" spans="1:2">
      <c r="A15" s="2" t="s">
        <v>158</v>
      </c>
    </row>
    <row r="17" spans="1:5">
      <c r="A17" s="2" t="s">
        <v>159</v>
      </c>
    </row>
    <row r="18" spans="1:5">
      <c r="B18" s="2" t="s">
        <v>160</v>
      </c>
    </row>
    <row r="19" spans="1:5">
      <c r="B19" s="2" t="s">
        <v>161</v>
      </c>
    </row>
    <row r="20" spans="1:5">
      <c r="B20" s="2" t="s">
        <v>162</v>
      </c>
    </row>
    <row r="21" spans="1:5">
      <c r="B21" s="2" t="s">
        <v>163</v>
      </c>
    </row>
    <row r="22" spans="1:5">
      <c r="B22" s="2" t="s">
        <v>164</v>
      </c>
    </row>
    <row r="23" spans="1:5">
      <c r="B23" s="2" t="s">
        <v>165</v>
      </c>
    </row>
    <row r="25" spans="1:5">
      <c r="A25" s="2" t="s">
        <v>166</v>
      </c>
    </row>
    <row r="27" spans="1:5" ht="18">
      <c r="A27" s="96" t="s">
        <v>167</v>
      </c>
      <c r="B27" s="100"/>
    </row>
    <row r="29" spans="1:5">
      <c r="B29" s="2" t="s">
        <v>168</v>
      </c>
      <c r="C29" s="4"/>
      <c r="D29" s="4"/>
      <c r="E29" s="4"/>
    </row>
    <row r="31" spans="1:5">
      <c r="B31" s="2" t="s">
        <v>169</v>
      </c>
      <c r="C31" s="4"/>
      <c r="D31" s="4"/>
      <c r="E31" s="4"/>
    </row>
    <row r="32" spans="1:5">
      <c r="B32" s="27" t="s">
        <v>6</v>
      </c>
    </row>
    <row r="34" spans="1:13">
      <c r="B34" s="2" t="s">
        <v>170</v>
      </c>
      <c r="C34" s="4"/>
      <c r="D34" s="4"/>
      <c r="E34" s="4"/>
    </row>
    <row r="36" spans="1:13">
      <c r="B36" s="2" t="s">
        <v>171</v>
      </c>
      <c r="C36" s="4"/>
      <c r="D36" s="4"/>
      <c r="E36" s="4"/>
    </row>
    <row r="38" spans="1:13">
      <c r="B38" s="2" t="s">
        <v>172</v>
      </c>
      <c r="C38" s="4"/>
      <c r="D38" s="4"/>
      <c r="E38" s="4"/>
    </row>
    <row r="41" spans="1:13" ht="18">
      <c r="A41" s="96" t="s">
        <v>173</v>
      </c>
      <c r="B41" s="102"/>
    </row>
    <row r="42" spans="1:13" ht="18">
      <c r="A42" s="28"/>
      <c r="B42" s="5"/>
    </row>
    <row r="43" spans="1:13">
      <c r="A43" s="69" t="s">
        <v>13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>
      <c r="A44" s="69" t="s">
        <v>174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1:13">
      <c r="A45" s="69" t="s">
        <v>175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1:13">
      <c r="A47" s="69" t="s">
        <v>17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>
      <c r="A48" s="69" t="s">
        <v>18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1:19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9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9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9">
      <c r="A52" s="5"/>
    </row>
    <row r="53" spans="1:19" ht="15.75">
      <c r="A53" s="29"/>
      <c r="B53" s="30"/>
      <c r="C53" s="158" t="s">
        <v>11</v>
      </c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60"/>
    </row>
    <row r="54" spans="1:19" ht="15.6" customHeight="1">
      <c r="A54" s="70"/>
      <c r="B54" s="31"/>
      <c r="C54" s="71"/>
      <c r="D54" s="166" t="s">
        <v>176</v>
      </c>
      <c r="E54" s="167"/>
      <c r="F54" s="104" t="s">
        <v>177</v>
      </c>
      <c r="G54" s="152" t="s">
        <v>178</v>
      </c>
      <c r="H54" s="113"/>
      <c r="I54" s="152" t="s">
        <v>32</v>
      </c>
      <c r="J54" s="113"/>
      <c r="K54" s="152" t="s">
        <v>33</v>
      </c>
      <c r="L54" s="113"/>
      <c r="M54" s="152" t="s">
        <v>34</v>
      </c>
      <c r="N54" s="113"/>
      <c r="O54" s="107" t="s">
        <v>43</v>
      </c>
      <c r="P54" s="168"/>
      <c r="Q54" s="174" t="s">
        <v>179</v>
      </c>
      <c r="R54" s="175"/>
      <c r="S54" s="161"/>
    </row>
    <row r="55" spans="1:19" ht="15.6" customHeight="1">
      <c r="A55" s="73" t="s">
        <v>180</v>
      </c>
      <c r="B55" s="74" t="s">
        <v>181</v>
      </c>
      <c r="C55" s="103" t="s">
        <v>182</v>
      </c>
      <c r="D55" s="95" t="s">
        <v>183</v>
      </c>
      <c r="E55" s="34" t="s">
        <v>184</v>
      </c>
      <c r="F55" s="105" t="s">
        <v>185</v>
      </c>
      <c r="G55" s="95" t="s">
        <v>186</v>
      </c>
      <c r="H55" s="34" t="s">
        <v>184</v>
      </c>
      <c r="I55" s="32" t="s">
        <v>187</v>
      </c>
      <c r="J55" s="33" t="s">
        <v>184</v>
      </c>
      <c r="K55" s="32" t="s">
        <v>188</v>
      </c>
      <c r="L55" s="34" t="s">
        <v>184</v>
      </c>
      <c r="M55" s="18" t="s">
        <v>189</v>
      </c>
      <c r="N55" s="32" t="s">
        <v>184</v>
      </c>
      <c r="O55" s="95" t="s">
        <v>190</v>
      </c>
      <c r="P55" s="169" t="s">
        <v>184</v>
      </c>
      <c r="Q55" s="176"/>
      <c r="R55" s="177"/>
      <c r="S55" s="178"/>
    </row>
    <row r="56" spans="1:19" ht="15.6" customHeight="1">
      <c r="A56" s="35">
        <v>2025</v>
      </c>
      <c r="C56" s="30"/>
      <c r="D56" s="36"/>
      <c r="F56" s="30"/>
      <c r="G56" s="30"/>
      <c r="I56" s="30"/>
      <c r="J56" s="30"/>
      <c r="K56" s="36"/>
      <c r="L56" s="37"/>
      <c r="N56" s="36"/>
      <c r="O56" s="30"/>
      <c r="P56" s="170"/>
      <c r="Q56" s="179"/>
      <c r="R56" s="179"/>
      <c r="S56" s="180"/>
    </row>
    <row r="57" spans="1:19" ht="15.6" customHeight="1">
      <c r="A57" s="36" t="s">
        <v>191</v>
      </c>
      <c r="C57" s="38"/>
      <c r="D57" s="38"/>
      <c r="E57" s="39"/>
      <c r="F57" s="38"/>
      <c r="G57" s="38"/>
      <c r="H57" s="39"/>
      <c r="I57" s="38"/>
      <c r="J57" s="38"/>
      <c r="K57" s="36"/>
      <c r="L57" s="37"/>
      <c r="N57" s="38"/>
      <c r="O57" s="36"/>
      <c r="P57" s="171"/>
      <c r="Q57" s="179"/>
      <c r="R57" s="179"/>
      <c r="S57" s="180"/>
    </row>
    <row r="58" spans="1:19" ht="15.6" customHeight="1">
      <c r="A58" s="36" t="s">
        <v>192</v>
      </c>
      <c r="C58" s="38"/>
      <c r="D58" s="38"/>
      <c r="E58" s="39"/>
      <c r="F58" s="38"/>
      <c r="G58" s="38"/>
      <c r="H58" s="39"/>
      <c r="I58" s="38"/>
      <c r="J58" s="38"/>
      <c r="K58" s="36"/>
      <c r="L58" s="37"/>
      <c r="N58" s="38"/>
      <c r="O58" s="36"/>
      <c r="P58" s="171"/>
      <c r="Q58" s="179"/>
      <c r="R58" s="179"/>
      <c r="S58" s="180"/>
    </row>
    <row r="59" spans="1:19" ht="15.6" customHeight="1">
      <c r="A59" s="36" t="s">
        <v>193</v>
      </c>
      <c r="C59" s="38"/>
      <c r="D59" s="38"/>
      <c r="E59" s="39"/>
      <c r="F59" s="38"/>
      <c r="G59" s="38"/>
      <c r="H59" s="39"/>
      <c r="I59" s="38"/>
      <c r="J59" s="38"/>
      <c r="K59" s="36"/>
      <c r="L59" s="37"/>
      <c r="N59" s="38"/>
      <c r="O59" s="36"/>
      <c r="P59" s="171"/>
      <c r="Q59" s="179"/>
      <c r="R59" s="179"/>
      <c r="S59" s="180"/>
    </row>
    <row r="60" spans="1:19" ht="15.6" customHeight="1">
      <c r="A60" s="36" t="s">
        <v>194</v>
      </c>
      <c r="C60" s="38"/>
      <c r="D60" s="38"/>
      <c r="E60" s="39"/>
      <c r="F60" s="38"/>
      <c r="G60" s="38"/>
      <c r="H60" s="39"/>
      <c r="I60" s="38"/>
      <c r="J60" s="38"/>
      <c r="K60" s="36"/>
      <c r="L60" s="37"/>
      <c r="N60" s="38"/>
      <c r="O60" s="36"/>
      <c r="P60" s="171"/>
      <c r="Q60" s="179"/>
      <c r="R60" s="179"/>
      <c r="S60" s="180"/>
    </row>
    <row r="61" spans="1:19" ht="15.6" customHeight="1">
      <c r="A61" s="36" t="s">
        <v>195</v>
      </c>
      <c r="C61" s="38"/>
      <c r="D61" s="38"/>
      <c r="E61" s="39"/>
      <c r="F61" s="38"/>
      <c r="G61" s="38"/>
      <c r="H61" s="39"/>
      <c r="I61" s="38"/>
      <c r="J61" s="38"/>
      <c r="K61" s="36"/>
      <c r="L61" s="37"/>
      <c r="N61" s="38"/>
      <c r="O61" s="36"/>
      <c r="P61" s="171"/>
      <c r="Q61" s="179"/>
      <c r="R61" s="179"/>
      <c r="S61" s="180"/>
    </row>
    <row r="62" spans="1:19" ht="15.6" customHeight="1">
      <c r="A62" s="36" t="s">
        <v>196</v>
      </c>
      <c r="C62" s="38"/>
      <c r="D62" s="38"/>
      <c r="E62" s="39"/>
      <c r="F62" s="38"/>
      <c r="G62" s="38"/>
      <c r="H62" s="39"/>
      <c r="I62" s="38"/>
      <c r="J62" s="38"/>
      <c r="K62" s="36"/>
      <c r="L62" s="37"/>
      <c r="N62" s="38"/>
      <c r="O62" s="36"/>
      <c r="P62" s="171"/>
      <c r="Q62" s="179"/>
      <c r="R62" s="179"/>
      <c r="S62" s="180"/>
    </row>
    <row r="63" spans="1:19" ht="15.6" customHeight="1">
      <c r="A63" s="36" t="s">
        <v>197</v>
      </c>
      <c r="C63" s="38"/>
      <c r="D63" s="38"/>
      <c r="E63" s="39"/>
      <c r="F63" s="38"/>
      <c r="G63" s="38"/>
      <c r="H63" s="39"/>
      <c r="I63" s="38"/>
      <c r="J63" s="38"/>
      <c r="K63" s="36"/>
      <c r="L63" s="37"/>
      <c r="N63" s="38"/>
      <c r="O63" s="36"/>
      <c r="P63" s="171"/>
      <c r="Q63" s="179"/>
      <c r="R63" s="179"/>
      <c r="S63" s="180"/>
    </row>
    <row r="64" spans="1:19" ht="15.6" customHeight="1">
      <c r="A64" s="36" t="s">
        <v>198</v>
      </c>
      <c r="C64" s="38"/>
      <c r="D64" s="38"/>
      <c r="E64" s="39"/>
      <c r="F64" s="38"/>
      <c r="G64" s="38"/>
      <c r="H64" s="39"/>
      <c r="I64" s="38"/>
      <c r="J64" s="38"/>
      <c r="K64" s="36"/>
      <c r="L64" s="37"/>
      <c r="N64" s="38"/>
      <c r="O64" s="36"/>
      <c r="P64" s="171"/>
      <c r="Q64" s="179"/>
      <c r="R64" s="179"/>
      <c r="S64" s="180"/>
    </row>
    <row r="65" spans="1:28" ht="15.6" customHeight="1">
      <c r="A65" s="36" t="s">
        <v>199</v>
      </c>
      <c r="C65" s="38"/>
      <c r="D65" s="38"/>
      <c r="E65" s="39"/>
      <c r="F65" s="38"/>
      <c r="G65" s="38"/>
      <c r="H65" s="39"/>
      <c r="I65" s="38"/>
      <c r="J65" s="38"/>
      <c r="K65" s="36"/>
      <c r="L65" s="37"/>
      <c r="N65" s="38"/>
      <c r="O65" s="36"/>
      <c r="P65" s="171"/>
      <c r="Q65" s="179"/>
      <c r="R65" s="179"/>
      <c r="S65" s="180"/>
    </row>
    <row r="66" spans="1:28" ht="15.6" customHeight="1">
      <c r="A66" s="36" t="s">
        <v>200</v>
      </c>
      <c r="C66" s="38"/>
      <c r="D66" s="38"/>
      <c r="E66" s="39"/>
      <c r="F66" s="38"/>
      <c r="G66" s="38"/>
      <c r="H66" s="39"/>
      <c r="I66" s="38"/>
      <c r="J66" s="38"/>
      <c r="K66" s="36"/>
      <c r="L66" s="37"/>
      <c r="N66" s="38"/>
      <c r="O66" s="36"/>
      <c r="P66" s="171"/>
      <c r="Q66" s="179"/>
      <c r="R66" s="179"/>
      <c r="S66" s="180"/>
    </row>
    <row r="67" spans="1:28" ht="15.6" customHeight="1">
      <c r="A67" s="36" t="s">
        <v>201</v>
      </c>
      <c r="C67" s="38"/>
      <c r="D67" s="38"/>
      <c r="E67" s="39"/>
      <c r="F67" s="38"/>
      <c r="G67" s="38"/>
      <c r="H67" s="39"/>
      <c r="I67" s="38"/>
      <c r="J67" s="38"/>
      <c r="K67" s="36"/>
      <c r="L67" s="37"/>
      <c r="N67" s="38"/>
      <c r="O67" s="36"/>
      <c r="P67" s="171"/>
      <c r="Q67" s="179"/>
      <c r="R67" s="179"/>
      <c r="S67" s="180"/>
    </row>
    <row r="68" spans="1:28" ht="15.6" customHeight="1">
      <c r="A68" s="36" t="s">
        <v>202</v>
      </c>
      <c r="C68" s="38"/>
      <c r="D68" s="38"/>
      <c r="E68" s="39"/>
      <c r="F68" s="38"/>
      <c r="G68" s="38"/>
      <c r="H68" s="39"/>
      <c r="I68" s="38"/>
      <c r="J68" s="38"/>
      <c r="K68" s="36"/>
      <c r="L68" s="37"/>
      <c r="N68" s="38"/>
      <c r="O68" s="36"/>
      <c r="P68" s="171"/>
      <c r="Q68" s="179"/>
      <c r="R68" s="179"/>
      <c r="S68" s="180"/>
    </row>
    <row r="69" spans="1:28" ht="15.6" customHeight="1">
      <c r="A69" s="36"/>
      <c r="C69" s="38"/>
      <c r="D69" s="38"/>
      <c r="E69" s="39"/>
      <c r="F69" s="38"/>
      <c r="G69" s="38"/>
      <c r="H69" s="39"/>
      <c r="I69" s="38"/>
      <c r="J69" s="38"/>
      <c r="K69" s="36"/>
      <c r="L69" s="37"/>
      <c r="N69" s="38"/>
      <c r="O69" s="36"/>
      <c r="P69" s="171"/>
      <c r="Q69" s="179"/>
      <c r="R69" s="179"/>
      <c r="S69" s="180"/>
    </row>
    <row r="70" spans="1:28" ht="15.6" customHeight="1">
      <c r="A70" s="42">
        <v>2026</v>
      </c>
      <c r="C70" s="38"/>
      <c r="D70" s="38"/>
      <c r="E70" s="39"/>
      <c r="F70" s="38"/>
      <c r="G70" s="38"/>
      <c r="H70" s="39"/>
      <c r="I70" s="38"/>
      <c r="J70" s="38"/>
      <c r="K70" s="36"/>
      <c r="L70" s="37"/>
      <c r="N70" s="38"/>
      <c r="O70" s="36"/>
      <c r="P70" s="171"/>
      <c r="Q70" s="179"/>
      <c r="R70" s="179"/>
      <c r="S70" s="180"/>
    </row>
    <row r="71" spans="1:28" ht="15.6" customHeight="1">
      <c r="A71" s="36" t="s">
        <v>191</v>
      </c>
      <c r="C71" s="38"/>
      <c r="D71" s="38"/>
      <c r="E71" s="39"/>
      <c r="F71" s="38"/>
      <c r="G71" s="38"/>
      <c r="H71" s="39"/>
      <c r="I71" s="38"/>
      <c r="J71" s="38"/>
      <c r="K71" s="36"/>
      <c r="L71" s="37"/>
      <c r="N71" s="38"/>
      <c r="O71" s="36"/>
      <c r="P71" s="171"/>
      <c r="Q71" s="179"/>
      <c r="R71" s="179"/>
      <c r="S71" s="180"/>
    </row>
    <row r="72" spans="1:28" ht="15.6" customHeight="1">
      <c r="A72" s="36" t="s">
        <v>192</v>
      </c>
      <c r="C72" s="38"/>
      <c r="D72" s="38"/>
      <c r="E72" s="39"/>
      <c r="F72" s="38"/>
      <c r="G72" s="38"/>
      <c r="H72" s="39"/>
      <c r="I72" s="38"/>
      <c r="J72" s="38"/>
      <c r="K72" s="36"/>
      <c r="L72" s="37"/>
      <c r="N72" s="38"/>
      <c r="O72" s="61"/>
      <c r="P72" s="171"/>
      <c r="Q72" s="179"/>
      <c r="R72" s="179"/>
      <c r="S72" s="180"/>
    </row>
    <row r="73" spans="1:28" ht="15.6" customHeight="1">
      <c r="A73" s="30"/>
      <c r="B73" s="43"/>
      <c r="C73" s="44"/>
      <c r="D73" s="44"/>
      <c r="E73" s="45"/>
      <c r="F73" s="44"/>
      <c r="G73" s="44"/>
      <c r="H73" s="45"/>
      <c r="I73" s="44"/>
      <c r="J73" s="44"/>
      <c r="K73" s="44"/>
      <c r="L73" s="50"/>
      <c r="M73" s="50"/>
      <c r="N73" s="44"/>
      <c r="O73" s="44"/>
      <c r="P73" s="172"/>
      <c r="Q73" s="179"/>
      <c r="R73" s="179"/>
      <c r="S73" s="180"/>
    </row>
    <row r="74" spans="1:28" ht="16.149999999999999" customHeight="1">
      <c r="A74" s="46" t="s">
        <v>22</v>
      </c>
      <c r="B74" s="47"/>
      <c r="C74" s="48">
        <f>SUM(C57:C72)</f>
        <v>0</v>
      </c>
      <c r="D74" s="48">
        <f t="shared" ref="D74:N74" si="0">SUM(D57:D72)</f>
        <v>0</v>
      </c>
      <c r="E74" s="48">
        <f t="shared" si="0"/>
        <v>0</v>
      </c>
      <c r="F74" s="48">
        <f t="shared" si="0"/>
        <v>0</v>
      </c>
      <c r="G74" s="48">
        <f t="shared" si="0"/>
        <v>0</v>
      </c>
      <c r="H74" s="48">
        <f t="shared" si="0"/>
        <v>0</v>
      </c>
      <c r="I74" s="48">
        <f t="shared" si="0"/>
        <v>0</v>
      </c>
      <c r="J74" s="48">
        <f t="shared" si="0"/>
        <v>0</v>
      </c>
      <c r="K74" s="48">
        <f t="shared" si="0"/>
        <v>0</v>
      </c>
      <c r="L74" s="48">
        <f t="shared" si="0"/>
        <v>0</v>
      </c>
      <c r="M74" s="48">
        <f t="shared" si="0"/>
        <v>0</v>
      </c>
      <c r="N74" s="48">
        <f t="shared" si="0"/>
        <v>0</v>
      </c>
      <c r="O74" s="48">
        <f t="shared" ref="O74:P74" si="1">SUM(O57:O72)</f>
        <v>0</v>
      </c>
      <c r="P74" s="173">
        <f t="shared" si="1"/>
        <v>0</v>
      </c>
      <c r="Q74" s="181"/>
      <c r="R74" s="181"/>
      <c r="S74" s="182"/>
    </row>
    <row r="75" spans="1:28" ht="15.75"/>
    <row r="77" spans="1:28" ht="18">
      <c r="A77" s="96" t="s">
        <v>203</v>
      </c>
      <c r="B77" s="100"/>
    </row>
    <row r="78" spans="1:28">
      <c r="A78" s="5"/>
    </row>
    <row r="79" spans="1:28" s="5" customFormat="1">
      <c r="A79" s="78"/>
      <c r="B79" s="60"/>
      <c r="C79" s="158" t="s">
        <v>204</v>
      </c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60"/>
    </row>
    <row r="80" spans="1:28" s="5" customFormat="1">
      <c r="A80" s="70"/>
      <c r="B80" s="31"/>
      <c r="C80" s="79" t="s">
        <v>205</v>
      </c>
      <c r="D80" s="79" t="s">
        <v>206</v>
      </c>
      <c r="E80" s="155" t="s">
        <v>46</v>
      </c>
      <c r="F80" s="144"/>
      <c r="G80" s="144"/>
      <c r="H80" s="145"/>
      <c r="I80" s="80" t="s">
        <v>207</v>
      </c>
      <c r="J80" s="72" t="s">
        <v>208</v>
      </c>
      <c r="K80" s="80" t="s">
        <v>209</v>
      </c>
      <c r="L80" s="72" t="s">
        <v>210</v>
      </c>
      <c r="M80" s="81" t="s">
        <v>211</v>
      </c>
      <c r="N80" s="72" t="s">
        <v>212</v>
      </c>
      <c r="O80" s="82"/>
      <c r="P80" s="60"/>
      <c r="Q80" s="72" t="s">
        <v>213</v>
      </c>
      <c r="R80" s="144" t="s">
        <v>214</v>
      </c>
      <c r="S80" s="144"/>
      <c r="T80" s="145"/>
      <c r="U80" s="155" t="s">
        <v>215</v>
      </c>
      <c r="V80" s="144"/>
      <c r="W80" s="144"/>
      <c r="X80" s="145"/>
      <c r="Y80" s="72" t="s">
        <v>216</v>
      </c>
      <c r="Z80" s="60"/>
      <c r="AA80" s="78"/>
      <c r="AB80" s="85"/>
    </row>
    <row r="81" spans="1:28" s="5" customFormat="1">
      <c r="A81" s="73" t="s">
        <v>180</v>
      </c>
      <c r="B81" s="74" t="s">
        <v>181</v>
      </c>
      <c r="C81" s="75" t="s">
        <v>217</v>
      </c>
      <c r="D81" s="74" t="s">
        <v>218</v>
      </c>
      <c r="E81" s="76" t="s">
        <v>219</v>
      </c>
      <c r="F81" s="74" t="s">
        <v>220</v>
      </c>
      <c r="G81" s="84" t="s">
        <v>209</v>
      </c>
      <c r="H81" s="77" t="s">
        <v>221</v>
      </c>
      <c r="I81" s="77" t="s">
        <v>222</v>
      </c>
      <c r="J81" s="74" t="s">
        <v>223</v>
      </c>
      <c r="K81" s="77" t="s">
        <v>224</v>
      </c>
      <c r="L81" s="74" t="s">
        <v>224</v>
      </c>
      <c r="M81" s="76" t="s">
        <v>225</v>
      </c>
      <c r="N81" s="74" t="s">
        <v>226</v>
      </c>
      <c r="O81" s="76" t="s">
        <v>132</v>
      </c>
      <c r="P81" s="74" t="s">
        <v>227</v>
      </c>
      <c r="Q81" s="74" t="s">
        <v>228</v>
      </c>
      <c r="R81" s="77" t="s">
        <v>229</v>
      </c>
      <c r="S81" s="74" t="s">
        <v>230</v>
      </c>
      <c r="T81" s="74" t="s">
        <v>43</v>
      </c>
      <c r="U81" s="74" t="s">
        <v>231</v>
      </c>
      <c r="V81" s="74" t="s">
        <v>232</v>
      </c>
      <c r="W81" s="74" t="s">
        <v>233</v>
      </c>
      <c r="X81" s="74" t="s">
        <v>234</v>
      </c>
      <c r="Y81" s="74" t="s">
        <v>235</v>
      </c>
      <c r="Z81" s="74" t="s">
        <v>43</v>
      </c>
      <c r="AA81" s="162" t="s">
        <v>236</v>
      </c>
      <c r="AB81" s="163"/>
    </row>
    <row r="82" spans="1:28">
      <c r="A82" s="30"/>
      <c r="C82" s="30"/>
      <c r="E82" s="30"/>
      <c r="G82" s="30"/>
      <c r="H82" s="37"/>
      <c r="J82" s="30"/>
      <c r="K82" s="37"/>
      <c r="L82" s="36"/>
      <c r="N82" s="36"/>
      <c r="P82" s="36"/>
      <c r="Q82" s="36"/>
      <c r="S82" s="30"/>
      <c r="U82" s="30"/>
      <c r="V82" s="30"/>
      <c r="X82" s="30"/>
      <c r="Z82" s="29"/>
      <c r="AA82" s="156"/>
      <c r="AB82" s="157"/>
    </row>
    <row r="83" spans="1:28">
      <c r="A83" s="36" t="s">
        <v>191</v>
      </c>
      <c r="C83" s="38"/>
      <c r="D83" s="39"/>
      <c r="E83" s="38"/>
      <c r="F83" s="39"/>
      <c r="G83" s="38"/>
      <c r="H83" s="41"/>
      <c r="I83" s="39"/>
      <c r="J83" s="38"/>
      <c r="K83" s="41"/>
      <c r="L83" s="38"/>
      <c r="M83" s="49"/>
      <c r="N83" s="38"/>
      <c r="O83" s="49"/>
      <c r="P83" s="38"/>
      <c r="Q83" s="38"/>
      <c r="R83" s="49"/>
      <c r="S83" s="38"/>
      <c r="T83" s="49"/>
      <c r="U83" s="38"/>
      <c r="V83" s="38"/>
      <c r="W83" s="49"/>
      <c r="X83" s="38"/>
      <c r="Y83" s="49"/>
      <c r="Z83" s="40"/>
      <c r="AA83" s="153"/>
      <c r="AB83" s="154"/>
    </row>
    <row r="84" spans="1:28">
      <c r="A84" s="36" t="s">
        <v>192</v>
      </c>
      <c r="C84" s="38"/>
      <c r="D84" s="39"/>
      <c r="E84" s="38"/>
      <c r="F84" s="39"/>
      <c r="G84" s="38"/>
      <c r="H84" s="41"/>
      <c r="I84" s="39"/>
      <c r="J84" s="38"/>
      <c r="K84" s="41"/>
      <c r="L84" s="38"/>
      <c r="M84" s="49"/>
      <c r="N84" s="38"/>
      <c r="O84" s="49"/>
      <c r="P84" s="38"/>
      <c r="Q84" s="38"/>
      <c r="R84" s="49"/>
      <c r="S84" s="38"/>
      <c r="T84" s="49"/>
      <c r="U84" s="38"/>
      <c r="V84" s="38"/>
      <c r="W84" s="49"/>
      <c r="X84" s="38"/>
      <c r="Y84" s="49"/>
      <c r="Z84" s="40"/>
      <c r="AA84" s="153"/>
      <c r="AB84" s="154"/>
    </row>
    <row r="85" spans="1:28">
      <c r="A85" s="36" t="s">
        <v>193</v>
      </c>
      <c r="C85" s="38"/>
      <c r="D85" s="39"/>
      <c r="E85" s="38"/>
      <c r="F85" s="39"/>
      <c r="G85" s="38"/>
      <c r="H85" s="41"/>
      <c r="I85" s="39"/>
      <c r="J85" s="38"/>
      <c r="K85" s="41"/>
      <c r="L85" s="38"/>
      <c r="M85" s="49"/>
      <c r="N85" s="38"/>
      <c r="O85" s="49"/>
      <c r="P85" s="38"/>
      <c r="Q85" s="38"/>
      <c r="R85" s="49"/>
      <c r="S85" s="38"/>
      <c r="T85" s="49"/>
      <c r="U85" s="38"/>
      <c r="V85" s="38"/>
      <c r="W85" s="49"/>
      <c r="X85" s="38"/>
      <c r="Y85" s="49"/>
      <c r="Z85" s="40"/>
      <c r="AA85" s="153"/>
      <c r="AB85" s="154"/>
    </row>
    <row r="86" spans="1:28">
      <c r="A86" s="36" t="s">
        <v>194</v>
      </c>
      <c r="C86" s="38"/>
      <c r="D86" s="39"/>
      <c r="E86" s="38"/>
      <c r="F86" s="39"/>
      <c r="G86" s="38"/>
      <c r="H86" s="41"/>
      <c r="I86" s="39"/>
      <c r="J86" s="38"/>
      <c r="K86" s="41"/>
      <c r="L86" s="38"/>
      <c r="M86" s="49"/>
      <c r="N86" s="38"/>
      <c r="O86" s="49"/>
      <c r="P86" s="38"/>
      <c r="Q86" s="38"/>
      <c r="R86" s="49"/>
      <c r="S86" s="38"/>
      <c r="T86" s="49"/>
      <c r="U86" s="38"/>
      <c r="V86" s="38"/>
      <c r="W86" s="49"/>
      <c r="X86" s="38"/>
      <c r="Y86" s="49"/>
      <c r="Z86" s="40"/>
      <c r="AA86" s="153"/>
      <c r="AB86" s="154"/>
    </row>
    <row r="87" spans="1:28">
      <c r="A87" s="36" t="s">
        <v>195</v>
      </c>
      <c r="C87" s="38"/>
      <c r="D87" s="39"/>
      <c r="E87" s="38"/>
      <c r="F87" s="39"/>
      <c r="G87" s="38"/>
      <c r="H87" s="41"/>
      <c r="I87" s="39"/>
      <c r="J87" s="38"/>
      <c r="K87" s="41"/>
      <c r="L87" s="38"/>
      <c r="M87" s="49"/>
      <c r="N87" s="38"/>
      <c r="O87" s="49"/>
      <c r="P87" s="38"/>
      <c r="Q87" s="38"/>
      <c r="R87" s="49"/>
      <c r="S87" s="38"/>
      <c r="T87" s="49"/>
      <c r="U87" s="38"/>
      <c r="V87" s="38"/>
      <c r="W87" s="49"/>
      <c r="X87" s="38"/>
      <c r="Y87" s="49"/>
      <c r="Z87" s="40"/>
      <c r="AA87" s="153"/>
      <c r="AB87" s="154"/>
    </row>
    <row r="88" spans="1:28">
      <c r="A88" s="36" t="s">
        <v>196</v>
      </c>
      <c r="C88" s="38"/>
      <c r="D88" s="39"/>
      <c r="E88" s="38"/>
      <c r="F88" s="39"/>
      <c r="G88" s="38"/>
      <c r="H88" s="41"/>
      <c r="I88" s="39"/>
      <c r="J88" s="38"/>
      <c r="K88" s="41"/>
      <c r="L88" s="38"/>
      <c r="M88" s="49"/>
      <c r="N88" s="38"/>
      <c r="O88" s="49"/>
      <c r="P88" s="38"/>
      <c r="Q88" s="38"/>
      <c r="R88" s="49"/>
      <c r="S88" s="38"/>
      <c r="T88" s="49"/>
      <c r="U88" s="38"/>
      <c r="V88" s="38"/>
      <c r="W88" s="49"/>
      <c r="X88" s="38"/>
      <c r="Y88" s="49"/>
      <c r="Z88" s="40"/>
      <c r="AA88" s="153"/>
      <c r="AB88" s="154"/>
    </row>
    <row r="89" spans="1:28">
      <c r="A89" s="36" t="s">
        <v>197</v>
      </c>
      <c r="C89" s="38"/>
      <c r="D89" s="39"/>
      <c r="E89" s="38"/>
      <c r="F89" s="39"/>
      <c r="G89" s="38"/>
      <c r="H89" s="41"/>
      <c r="I89" s="39"/>
      <c r="J89" s="38"/>
      <c r="K89" s="41"/>
      <c r="L89" s="38"/>
      <c r="M89" s="49"/>
      <c r="N89" s="38"/>
      <c r="O89" s="49"/>
      <c r="P89" s="38"/>
      <c r="Q89" s="38"/>
      <c r="R89" s="49"/>
      <c r="S89" s="38"/>
      <c r="T89" s="49"/>
      <c r="U89" s="38"/>
      <c r="V89" s="38"/>
      <c r="W89" s="49"/>
      <c r="X89" s="38"/>
      <c r="Y89" s="49"/>
      <c r="Z89" s="40"/>
      <c r="AA89" s="153"/>
      <c r="AB89" s="154"/>
    </row>
    <row r="90" spans="1:28">
      <c r="A90" s="36" t="s">
        <v>198</v>
      </c>
      <c r="C90" s="38"/>
      <c r="D90" s="39"/>
      <c r="E90" s="38"/>
      <c r="F90" s="39"/>
      <c r="G90" s="38"/>
      <c r="H90" s="41"/>
      <c r="I90" s="39"/>
      <c r="J90" s="38"/>
      <c r="K90" s="41"/>
      <c r="L90" s="38"/>
      <c r="M90" s="49"/>
      <c r="N90" s="38"/>
      <c r="O90" s="49"/>
      <c r="P90" s="38"/>
      <c r="Q90" s="38"/>
      <c r="R90" s="49"/>
      <c r="S90" s="38"/>
      <c r="T90" s="49"/>
      <c r="U90" s="38"/>
      <c r="V90" s="38"/>
      <c r="W90" s="49"/>
      <c r="X90" s="38"/>
      <c r="Y90" s="49"/>
      <c r="Z90" s="40"/>
      <c r="AA90" s="153"/>
      <c r="AB90" s="154"/>
    </row>
    <row r="91" spans="1:28">
      <c r="A91" s="36" t="s">
        <v>199</v>
      </c>
      <c r="C91" s="38"/>
      <c r="D91" s="39"/>
      <c r="E91" s="38"/>
      <c r="F91" s="39"/>
      <c r="G91" s="38"/>
      <c r="H91" s="41"/>
      <c r="I91" s="39"/>
      <c r="J91" s="38"/>
      <c r="K91" s="41"/>
      <c r="L91" s="38"/>
      <c r="M91" s="49"/>
      <c r="N91" s="38"/>
      <c r="O91" s="49"/>
      <c r="P91" s="38"/>
      <c r="Q91" s="38"/>
      <c r="R91" s="49"/>
      <c r="S91" s="38"/>
      <c r="T91" s="49"/>
      <c r="U91" s="38"/>
      <c r="V91" s="38"/>
      <c r="W91" s="49"/>
      <c r="X91" s="38"/>
      <c r="Y91" s="49"/>
      <c r="Z91" s="40"/>
      <c r="AA91" s="153"/>
      <c r="AB91" s="154"/>
    </row>
    <row r="92" spans="1:28">
      <c r="A92" s="36" t="s">
        <v>200</v>
      </c>
      <c r="C92" s="38"/>
      <c r="D92" s="39"/>
      <c r="E92" s="38"/>
      <c r="F92" s="39"/>
      <c r="G92" s="38"/>
      <c r="H92" s="41"/>
      <c r="I92" s="39"/>
      <c r="J92" s="38"/>
      <c r="K92" s="41"/>
      <c r="L92" s="38"/>
      <c r="M92" s="49"/>
      <c r="N92" s="38"/>
      <c r="O92" s="49"/>
      <c r="P92" s="38"/>
      <c r="Q92" s="38"/>
      <c r="R92" s="49"/>
      <c r="S92" s="38"/>
      <c r="T92" s="49"/>
      <c r="U92" s="38"/>
      <c r="V92" s="38"/>
      <c r="W92" s="49"/>
      <c r="X92" s="38"/>
      <c r="Y92" s="49"/>
      <c r="Z92" s="40"/>
      <c r="AA92" s="153"/>
      <c r="AB92" s="154"/>
    </row>
    <row r="93" spans="1:28">
      <c r="A93" s="36" t="s">
        <v>201</v>
      </c>
      <c r="C93" s="38"/>
      <c r="D93" s="39"/>
      <c r="E93" s="38"/>
      <c r="F93" s="39"/>
      <c r="G93" s="38"/>
      <c r="H93" s="41"/>
      <c r="I93" s="39"/>
      <c r="J93" s="38"/>
      <c r="K93" s="41"/>
      <c r="L93" s="38"/>
      <c r="M93" s="49"/>
      <c r="N93" s="38"/>
      <c r="O93" s="49"/>
      <c r="P93" s="38"/>
      <c r="Q93" s="38"/>
      <c r="R93" s="49"/>
      <c r="S93" s="38"/>
      <c r="T93" s="49"/>
      <c r="U93" s="38"/>
      <c r="V93" s="38"/>
      <c r="W93" s="49"/>
      <c r="X93" s="38"/>
      <c r="Y93" s="49"/>
      <c r="Z93" s="40"/>
      <c r="AA93" s="153"/>
      <c r="AB93" s="154"/>
    </row>
    <row r="94" spans="1:28">
      <c r="A94" s="36" t="s">
        <v>202</v>
      </c>
      <c r="C94" s="38"/>
      <c r="D94" s="39"/>
      <c r="E94" s="38"/>
      <c r="F94" s="39"/>
      <c r="G94" s="38"/>
      <c r="H94" s="41"/>
      <c r="I94" s="39"/>
      <c r="J94" s="38"/>
      <c r="K94" s="41"/>
      <c r="L94" s="38"/>
      <c r="M94" s="49"/>
      <c r="N94" s="38"/>
      <c r="O94" s="49"/>
      <c r="P94" s="38"/>
      <c r="Q94" s="38"/>
      <c r="R94" s="49"/>
      <c r="S94" s="38"/>
      <c r="T94" s="49"/>
      <c r="U94" s="38"/>
      <c r="V94" s="38"/>
      <c r="W94" s="49"/>
      <c r="X94" s="38"/>
      <c r="Y94" s="49"/>
      <c r="Z94" s="40"/>
      <c r="AA94" s="164"/>
      <c r="AB94" s="165"/>
    </row>
    <row r="95" spans="1:28">
      <c r="A95" s="30"/>
      <c r="B95" s="43"/>
      <c r="C95" s="44"/>
      <c r="D95" s="45"/>
      <c r="E95" s="44"/>
      <c r="F95" s="45"/>
      <c r="G95" s="44"/>
      <c r="H95" s="50"/>
      <c r="I95" s="45"/>
      <c r="J95" s="44"/>
      <c r="K95" s="50"/>
      <c r="L95" s="44"/>
      <c r="M95" s="45"/>
      <c r="N95" s="44"/>
      <c r="O95" s="45"/>
      <c r="P95" s="44"/>
      <c r="Q95" s="44"/>
      <c r="R95" s="45"/>
      <c r="S95" s="44"/>
      <c r="T95" s="45"/>
      <c r="U95" s="44"/>
      <c r="V95" s="44"/>
      <c r="W95" s="45"/>
      <c r="X95" s="44"/>
      <c r="Y95" s="45"/>
      <c r="Z95" s="44"/>
    </row>
    <row r="96" spans="1:28" ht="16.149999999999999" thickBot="1">
      <c r="A96" s="46" t="s">
        <v>22</v>
      </c>
      <c r="B96" s="47"/>
      <c r="C96" s="48">
        <f>SUM(C83:C94)</f>
        <v>0</v>
      </c>
      <c r="D96" s="48">
        <f t="shared" ref="D96:K96" si="2">SUM(D83:D94)</f>
        <v>0</v>
      </c>
      <c r="E96" s="48">
        <f t="shared" si="2"/>
        <v>0</v>
      </c>
      <c r="F96" s="48">
        <f t="shared" si="2"/>
        <v>0</v>
      </c>
      <c r="G96" s="48">
        <f t="shared" si="2"/>
        <v>0</v>
      </c>
      <c r="H96" s="48">
        <f t="shared" si="2"/>
        <v>0</v>
      </c>
      <c r="I96" s="83">
        <f t="shared" si="2"/>
        <v>0</v>
      </c>
      <c r="J96" s="48">
        <f t="shared" si="2"/>
        <v>0</v>
      </c>
      <c r="K96" s="48">
        <f t="shared" si="2"/>
        <v>0</v>
      </c>
      <c r="L96" s="48">
        <f>SUM(L83:L94)</f>
        <v>0</v>
      </c>
      <c r="M96" s="48">
        <f t="shared" ref="M96:Z96" si="3">SUM(M83:M94)</f>
        <v>0</v>
      </c>
      <c r="N96" s="48">
        <f t="shared" si="3"/>
        <v>0</v>
      </c>
      <c r="O96" s="48">
        <f t="shared" si="3"/>
        <v>0</v>
      </c>
      <c r="P96" s="48">
        <f t="shared" si="3"/>
        <v>0</v>
      </c>
      <c r="Q96" s="48">
        <f t="shared" si="3"/>
        <v>0</v>
      </c>
      <c r="R96" s="48">
        <f t="shared" si="3"/>
        <v>0</v>
      </c>
      <c r="S96" s="48">
        <f t="shared" si="3"/>
        <v>0</v>
      </c>
      <c r="T96" s="48">
        <f t="shared" si="3"/>
        <v>0</v>
      </c>
      <c r="U96" s="38">
        <f t="shared" si="3"/>
        <v>0</v>
      </c>
      <c r="V96" s="41">
        <f t="shared" si="3"/>
        <v>0</v>
      </c>
      <c r="W96" s="38">
        <f t="shared" si="3"/>
        <v>0</v>
      </c>
      <c r="X96" s="41">
        <f t="shared" si="3"/>
        <v>0</v>
      </c>
      <c r="Y96" s="48">
        <f t="shared" si="3"/>
        <v>0</v>
      </c>
      <c r="Z96" s="48">
        <f t="shared" si="3"/>
        <v>0</v>
      </c>
    </row>
    <row r="97" spans="1:24">
      <c r="N97" s="51" t="s">
        <v>237</v>
      </c>
      <c r="U97" s="52" t="s">
        <v>238</v>
      </c>
      <c r="X97" s="53"/>
    </row>
    <row r="98" spans="1:24">
      <c r="A98" s="2" t="s">
        <v>239</v>
      </c>
      <c r="U98" s="54">
        <v>0</v>
      </c>
      <c r="V98" s="55">
        <v>0</v>
      </c>
      <c r="W98" s="55">
        <v>0</v>
      </c>
      <c r="X98" s="56">
        <v>0</v>
      </c>
    </row>
    <row r="99" spans="1:24">
      <c r="U99" s="87"/>
      <c r="V99" s="88"/>
      <c r="W99" s="88"/>
      <c r="X99" s="89"/>
    </row>
    <row r="100" spans="1:24" ht="18.600000000000001" thickBot="1">
      <c r="A100" s="96" t="s">
        <v>240</v>
      </c>
      <c r="B100" s="100"/>
      <c r="U100" s="57">
        <f>U96*U98</f>
        <v>0</v>
      </c>
      <c r="V100" s="58">
        <f>V96*V98</f>
        <v>0</v>
      </c>
      <c r="W100" s="58">
        <f>W96*W98</f>
        <v>0</v>
      </c>
      <c r="X100" s="59">
        <f>X96*X98</f>
        <v>0</v>
      </c>
    </row>
    <row r="101" spans="1:24" ht="15.6" customHeight="1">
      <c r="M101" s="86"/>
      <c r="N101" s="86"/>
      <c r="O101" s="86"/>
      <c r="P101" s="86"/>
    </row>
    <row r="102" spans="1:24">
      <c r="B102" s="2" t="s">
        <v>241</v>
      </c>
      <c r="C102" s="4"/>
      <c r="D102" s="4"/>
      <c r="E102" s="4"/>
      <c r="F102" s="4"/>
      <c r="M102" s="86"/>
      <c r="N102" s="86"/>
      <c r="O102" s="86"/>
      <c r="P102" s="86"/>
    </row>
    <row r="103" spans="1:24">
      <c r="M103" s="86"/>
      <c r="N103" s="86"/>
      <c r="O103" s="86"/>
      <c r="P103" s="86"/>
    </row>
    <row r="104" spans="1:24">
      <c r="B104" s="2" t="s">
        <v>242</v>
      </c>
      <c r="C104" s="4"/>
      <c r="D104" s="4"/>
      <c r="E104" s="4"/>
      <c r="F104" s="4"/>
    </row>
    <row r="106" spans="1:24">
      <c r="B106" s="2" t="s">
        <v>243</v>
      </c>
      <c r="C106" s="4"/>
      <c r="D106" s="4"/>
      <c r="E106" s="4"/>
      <c r="F106" s="4"/>
      <c r="G106" s="66" t="s">
        <v>102</v>
      </c>
    </row>
    <row r="108" spans="1:24">
      <c r="B108" s="2" t="s">
        <v>244</v>
      </c>
    </row>
    <row r="109" spans="1:24">
      <c r="B109" s="2" t="s">
        <v>245</v>
      </c>
      <c r="C109" s="4"/>
      <c r="D109" s="4"/>
      <c r="E109" s="4"/>
      <c r="F109" s="4"/>
    </row>
    <row r="112" spans="1:24">
      <c r="B112" s="2" t="s">
        <v>246</v>
      </c>
      <c r="C112" s="4"/>
      <c r="D112" s="4"/>
      <c r="E112" s="4"/>
      <c r="F112" s="4"/>
    </row>
    <row r="114" spans="1:10">
      <c r="B114" s="2" t="s">
        <v>247</v>
      </c>
      <c r="C114" s="4"/>
      <c r="D114" s="4"/>
      <c r="E114" s="4"/>
      <c r="F114" s="4"/>
    </row>
    <row r="117" spans="1:10" s="5" customFormat="1">
      <c r="A117" s="90"/>
      <c r="B117" s="60"/>
      <c r="C117" s="79" t="s">
        <v>248</v>
      </c>
      <c r="D117" s="72" t="s">
        <v>249</v>
      </c>
      <c r="E117" s="81"/>
      <c r="F117" s="72" t="s">
        <v>250</v>
      </c>
      <c r="G117" s="81"/>
      <c r="H117" s="72" t="s">
        <v>251</v>
      </c>
      <c r="I117" s="72" t="s">
        <v>252</v>
      </c>
      <c r="J117" s="80"/>
    </row>
    <row r="118" spans="1:10" s="5" customFormat="1">
      <c r="A118" s="91" t="s">
        <v>180</v>
      </c>
      <c r="B118" s="74" t="s">
        <v>181</v>
      </c>
      <c r="C118" s="75" t="s">
        <v>127</v>
      </c>
      <c r="D118" s="74" t="s">
        <v>253</v>
      </c>
      <c r="E118" s="76" t="s">
        <v>46</v>
      </c>
      <c r="F118" s="74" t="s">
        <v>254</v>
      </c>
      <c r="G118" s="76" t="s">
        <v>255</v>
      </c>
      <c r="H118" s="74" t="s">
        <v>256</v>
      </c>
      <c r="I118" s="74" t="s">
        <v>257</v>
      </c>
      <c r="J118" s="77" t="s">
        <v>43</v>
      </c>
    </row>
    <row r="119" spans="1:10">
      <c r="A119" s="60"/>
      <c r="C119" s="30"/>
      <c r="E119" s="30"/>
      <c r="G119" s="30"/>
      <c r="I119" s="30"/>
      <c r="J119" s="37"/>
    </row>
    <row r="120" spans="1:10">
      <c r="A120" s="36" t="s">
        <v>191</v>
      </c>
      <c r="C120" s="38"/>
      <c r="D120" s="39"/>
      <c r="E120" s="38"/>
      <c r="F120" s="39"/>
      <c r="G120" s="38"/>
      <c r="H120" s="39"/>
      <c r="I120" s="38"/>
      <c r="J120" s="41"/>
    </row>
    <row r="121" spans="1:10">
      <c r="A121" s="36" t="s">
        <v>192</v>
      </c>
      <c r="C121" s="38"/>
      <c r="D121" s="39"/>
      <c r="E121" s="38"/>
      <c r="F121" s="39"/>
      <c r="G121" s="38"/>
      <c r="H121" s="39"/>
      <c r="I121" s="38"/>
      <c r="J121" s="41"/>
    </row>
    <row r="122" spans="1:10">
      <c r="A122" s="36" t="s">
        <v>193</v>
      </c>
      <c r="C122" s="38"/>
      <c r="D122" s="39"/>
      <c r="E122" s="38"/>
      <c r="F122" s="39"/>
      <c r="G122" s="38"/>
      <c r="H122" s="39"/>
      <c r="I122" s="38"/>
      <c r="J122" s="41"/>
    </row>
    <row r="123" spans="1:10">
      <c r="A123" s="36" t="s">
        <v>194</v>
      </c>
      <c r="C123" s="38"/>
      <c r="D123" s="39"/>
      <c r="E123" s="38"/>
      <c r="F123" s="39"/>
      <c r="G123" s="38"/>
      <c r="H123" s="39"/>
      <c r="I123" s="38"/>
      <c r="J123" s="41"/>
    </row>
    <row r="124" spans="1:10">
      <c r="A124" s="36" t="s">
        <v>195</v>
      </c>
      <c r="C124" s="38"/>
      <c r="D124" s="39"/>
      <c r="E124" s="38"/>
      <c r="F124" s="39"/>
      <c r="G124" s="38"/>
      <c r="H124" s="39"/>
      <c r="I124" s="38"/>
      <c r="J124" s="41"/>
    </row>
    <row r="125" spans="1:10">
      <c r="A125" s="36" t="s">
        <v>196</v>
      </c>
      <c r="C125" s="38"/>
      <c r="D125" s="39"/>
      <c r="E125" s="38"/>
      <c r="F125" s="39"/>
      <c r="G125" s="38"/>
      <c r="H125" s="39"/>
      <c r="I125" s="38"/>
      <c r="J125" s="41"/>
    </row>
    <row r="126" spans="1:10">
      <c r="A126" s="36" t="s">
        <v>197</v>
      </c>
      <c r="C126" s="38"/>
      <c r="D126" s="39"/>
      <c r="E126" s="38"/>
      <c r="F126" s="39"/>
      <c r="G126" s="38"/>
      <c r="H126" s="39"/>
      <c r="I126" s="38"/>
      <c r="J126" s="41"/>
    </row>
    <row r="127" spans="1:10">
      <c r="A127" s="36" t="s">
        <v>198</v>
      </c>
      <c r="C127" s="38"/>
      <c r="D127" s="39"/>
      <c r="E127" s="38"/>
      <c r="F127" s="39"/>
      <c r="G127" s="38"/>
      <c r="H127" s="39"/>
      <c r="I127" s="38"/>
      <c r="J127" s="41"/>
    </row>
    <row r="128" spans="1:10">
      <c r="A128" s="36" t="s">
        <v>199</v>
      </c>
      <c r="C128" s="38"/>
      <c r="D128" s="39"/>
      <c r="E128" s="38"/>
      <c r="F128" s="39"/>
      <c r="G128" s="38"/>
      <c r="H128" s="39"/>
      <c r="I128" s="38"/>
      <c r="J128" s="41"/>
    </row>
    <row r="129" spans="1:10">
      <c r="A129" s="36" t="s">
        <v>200</v>
      </c>
      <c r="C129" s="38"/>
      <c r="D129" s="39"/>
      <c r="E129" s="38"/>
      <c r="F129" s="39"/>
      <c r="G129" s="38"/>
      <c r="H129" s="39"/>
      <c r="I129" s="38"/>
      <c r="J129" s="41"/>
    </row>
    <row r="130" spans="1:10">
      <c r="A130" s="36" t="s">
        <v>201</v>
      </c>
      <c r="C130" s="38"/>
      <c r="D130" s="39"/>
      <c r="E130" s="38"/>
      <c r="F130" s="39"/>
      <c r="G130" s="38"/>
      <c r="H130" s="39"/>
      <c r="I130" s="38"/>
      <c r="J130" s="41"/>
    </row>
    <row r="131" spans="1:10">
      <c r="A131" s="36" t="s">
        <v>202</v>
      </c>
      <c r="C131" s="38"/>
      <c r="D131" s="39"/>
      <c r="E131" s="38"/>
      <c r="F131" s="39"/>
      <c r="G131" s="38"/>
      <c r="H131" s="39"/>
      <c r="I131" s="38"/>
      <c r="J131" s="41"/>
    </row>
    <row r="132" spans="1:10">
      <c r="A132" s="30"/>
      <c r="B132" s="43"/>
      <c r="C132" s="44"/>
      <c r="D132" s="45"/>
      <c r="E132" s="44"/>
      <c r="F132" s="45"/>
      <c r="G132" s="44"/>
      <c r="H132" s="45"/>
      <c r="I132" s="44"/>
      <c r="J132" s="50"/>
    </row>
    <row r="133" spans="1:10" ht="16.149999999999999" thickBot="1">
      <c r="A133" s="46" t="s">
        <v>22</v>
      </c>
      <c r="B133" s="47"/>
      <c r="C133" s="48">
        <f>SUM(C120:C131)</f>
        <v>0</v>
      </c>
      <c r="D133" s="48">
        <f t="shared" ref="D133:J133" si="4">SUM(D120:D131)</f>
        <v>0</v>
      </c>
      <c r="E133" s="48">
        <f t="shared" si="4"/>
        <v>0</v>
      </c>
      <c r="F133" s="48">
        <f t="shared" si="4"/>
        <v>0</v>
      </c>
      <c r="G133" s="48">
        <f t="shared" si="4"/>
        <v>0</v>
      </c>
      <c r="H133" s="48">
        <f t="shared" si="4"/>
        <v>0</v>
      </c>
      <c r="I133" s="48">
        <f t="shared" si="4"/>
        <v>0</v>
      </c>
      <c r="J133" s="48">
        <f t="shared" si="4"/>
        <v>0</v>
      </c>
    </row>
    <row r="136" spans="1:10" ht="18">
      <c r="A136" s="96" t="s">
        <v>258</v>
      </c>
      <c r="B136" s="100"/>
    </row>
    <row r="138" spans="1:10">
      <c r="B138" s="2" t="s">
        <v>241</v>
      </c>
      <c r="C138" s="4"/>
      <c r="D138" s="4"/>
      <c r="E138" s="4"/>
      <c r="F138" s="4"/>
    </row>
    <row r="140" spans="1:10">
      <c r="B140" s="2" t="s">
        <v>242</v>
      </c>
      <c r="C140" s="4"/>
      <c r="D140" s="4"/>
      <c r="E140" s="4"/>
      <c r="F140" s="4"/>
    </row>
    <row r="142" spans="1:10">
      <c r="B142" s="2" t="s">
        <v>243</v>
      </c>
      <c r="C142" s="4"/>
      <c r="D142" s="4"/>
      <c r="E142" s="4"/>
      <c r="F142" s="4"/>
      <c r="G142" s="66" t="s">
        <v>102</v>
      </c>
    </row>
    <row r="144" spans="1:10">
      <c r="B144" s="2" t="s">
        <v>244</v>
      </c>
    </row>
    <row r="145" spans="1:10">
      <c r="B145" s="2" t="s">
        <v>245</v>
      </c>
      <c r="C145" s="4"/>
      <c r="D145" s="4"/>
      <c r="E145" s="4"/>
      <c r="F145" s="4"/>
    </row>
    <row r="148" spans="1:10">
      <c r="B148" s="2" t="s">
        <v>246</v>
      </c>
      <c r="C148" s="4"/>
      <c r="D148" s="4"/>
      <c r="E148" s="4"/>
      <c r="F148" s="4"/>
    </row>
    <row r="150" spans="1:10">
      <c r="B150" s="2" t="s">
        <v>247</v>
      </c>
      <c r="C150" s="4"/>
      <c r="D150" s="4"/>
      <c r="E150" s="4"/>
      <c r="F150" s="4"/>
    </row>
    <row r="153" spans="1:10" s="5" customFormat="1">
      <c r="A153" s="90"/>
      <c r="B153" s="60"/>
      <c r="C153" s="79" t="s">
        <v>248</v>
      </c>
      <c r="D153" s="72" t="s">
        <v>249</v>
      </c>
      <c r="E153" s="81"/>
      <c r="F153" s="72" t="s">
        <v>250</v>
      </c>
      <c r="G153" s="81"/>
      <c r="H153" s="72" t="s">
        <v>251</v>
      </c>
      <c r="I153" s="72" t="s">
        <v>252</v>
      </c>
      <c r="J153" s="80"/>
    </row>
    <row r="154" spans="1:10" s="5" customFormat="1">
      <c r="A154" s="91" t="s">
        <v>180</v>
      </c>
      <c r="B154" s="74" t="s">
        <v>181</v>
      </c>
      <c r="C154" s="75" t="s">
        <v>127</v>
      </c>
      <c r="D154" s="74" t="s">
        <v>253</v>
      </c>
      <c r="E154" s="76" t="s">
        <v>46</v>
      </c>
      <c r="F154" s="74" t="s">
        <v>254</v>
      </c>
      <c r="G154" s="76" t="s">
        <v>255</v>
      </c>
      <c r="H154" s="74" t="s">
        <v>256</v>
      </c>
      <c r="I154" s="74" t="s">
        <v>257</v>
      </c>
      <c r="J154" s="77" t="s">
        <v>43</v>
      </c>
    </row>
    <row r="155" spans="1:10">
      <c r="A155" s="60"/>
      <c r="C155" s="30"/>
      <c r="E155" s="30"/>
      <c r="G155" s="30"/>
      <c r="I155" s="30"/>
      <c r="J155" s="37"/>
    </row>
    <row r="156" spans="1:10">
      <c r="A156" s="36" t="s">
        <v>191</v>
      </c>
      <c r="C156" s="38"/>
      <c r="D156" s="39"/>
      <c r="E156" s="38"/>
      <c r="F156" s="39"/>
      <c r="G156" s="38"/>
      <c r="H156" s="39"/>
      <c r="I156" s="38"/>
      <c r="J156" s="41"/>
    </row>
    <row r="157" spans="1:10">
      <c r="A157" s="36" t="s">
        <v>192</v>
      </c>
      <c r="C157" s="38"/>
      <c r="D157" s="39"/>
      <c r="E157" s="38"/>
      <c r="F157" s="39"/>
      <c r="G157" s="38"/>
      <c r="H157" s="39"/>
      <c r="I157" s="38"/>
      <c r="J157" s="41"/>
    </row>
    <row r="158" spans="1:10">
      <c r="A158" s="36" t="s">
        <v>193</v>
      </c>
      <c r="C158" s="38"/>
      <c r="D158" s="39"/>
      <c r="E158" s="38"/>
      <c r="F158" s="39"/>
      <c r="G158" s="38"/>
      <c r="H158" s="39"/>
      <c r="I158" s="38"/>
      <c r="J158" s="41"/>
    </row>
    <row r="159" spans="1:10">
      <c r="A159" s="36" t="s">
        <v>194</v>
      </c>
      <c r="C159" s="38"/>
      <c r="D159" s="39"/>
      <c r="E159" s="38"/>
      <c r="F159" s="39"/>
      <c r="G159" s="38"/>
      <c r="H159" s="39"/>
      <c r="I159" s="38"/>
      <c r="J159" s="41"/>
    </row>
    <row r="160" spans="1:10">
      <c r="A160" s="36" t="s">
        <v>195</v>
      </c>
      <c r="C160" s="38"/>
      <c r="D160" s="39"/>
      <c r="E160" s="38"/>
      <c r="F160" s="39"/>
      <c r="G160" s="38"/>
      <c r="H160" s="39"/>
      <c r="I160" s="38"/>
      <c r="J160" s="41"/>
    </row>
    <row r="161" spans="1:10">
      <c r="A161" s="36" t="s">
        <v>196</v>
      </c>
      <c r="C161" s="38"/>
      <c r="D161" s="39"/>
      <c r="E161" s="38"/>
      <c r="F161" s="39"/>
      <c r="G161" s="38"/>
      <c r="H161" s="39"/>
      <c r="I161" s="38"/>
      <c r="J161" s="41"/>
    </row>
    <row r="162" spans="1:10">
      <c r="A162" s="36" t="s">
        <v>197</v>
      </c>
      <c r="C162" s="38"/>
      <c r="D162" s="39"/>
      <c r="E162" s="38"/>
      <c r="F162" s="39"/>
      <c r="G162" s="38"/>
      <c r="H162" s="39"/>
      <c r="I162" s="38"/>
      <c r="J162" s="41"/>
    </row>
    <row r="163" spans="1:10">
      <c r="A163" s="36" t="s">
        <v>198</v>
      </c>
      <c r="C163" s="38"/>
      <c r="D163" s="39"/>
      <c r="E163" s="38"/>
      <c r="F163" s="39"/>
      <c r="G163" s="38"/>
      <c r="H163" s="39"/>
      <c r="I163" s="38"/>
      <c r="J163" s="41"/>
    </row>
    <row r="164" spans="1:10">
      <c r="A164" s="36" t="s">
        <v>199</v>
      </c>
      <c r="C164" s="38"/>
      <c r="D164" s="39"/>
      <c r="E164" s="38"/>
      <c r="F164" s="39"/>
      <c r="G164" s="38"/>
      <c r="H164" s="39"/>
      <c r="I164" s="38"/>
      <c r="J164" s="41"/>
    </row>
    <row r="165" spans="1:10">
      <c r="A165" s="36" t="s">
        <v>200</v>
      </c>
      <c r="C165" s="38"/>
      <c r="D165" s="39"/>
      <c r="E165" s="38"/>
      <c r="F165" s="39"/>
      <c r="G165" s="38"/>
      <c r="H165" s="39"/>
      <c r="I165" s="38"/>
      <c r="J165" s="41"/>
    </row>
    <row r="166" spans="1:10">
      <c r="A166" s="36" t="s">
        <v>201</v>
      </c>
      <c r="C166" s="38"/>
      <c r="D166" s="39"/>
      <c r="E166" s="38"/>
      <c r="F166" s="39"/>
      <c r="G166" s="38"/>
      <c r="H166" s="39"/>
      <c r="I166" s="38"/>
      <c r="J166" s="41"/>
    </row>
    <row r="167" spans="1:10">
      <c r="A167" s="36" t="s">
        <v>202</v>
      </c>
      <c r="C167" s="38"/>
      <c r="D167" s="39"/>
      <c r="E167" s="38"/>
      <c r="F167" s="39"/>
      <c r="G167" s="38"/>
      <c r="H167" s="39"/>
      <c r="I167" s="38"/>
      <c r="J167" s="41"/>
    </row>
    <row r="168" spans="1:10">
      <c r="A168" s="30"/>
      <c r="B168" s="43"/>
      <c r="C168" s="44"/>
      <c r="D168" s="45"/>
      <c r="E168" s="44"/>
      <c r="F168" s="45"/>
      <c r="G168" s="44"/>
      <c r="H168" s="45"/>
      <c r="I168" s="44"/>
      <c r="J168" s="50"/>
    </row>
    <row r="169" spans="1:10" ht="16.149999999999999" thickBot="1">
      <c r="A169" s="46" t="s">
        <v>22</v>
      </c>
      <c r="B169" s="47"/>
      <c r="C169" s="48">
        <f>SUM(C156:C167)</f>
        <v>0</v>
      </c>
      <c r="D169" s="48">
        <f t="shared" ref="D169:J169" si="5">SUM(D156:D167)</f>
        <v>0</v>
      </c>
      <c r="E169" s="48">
        <f t="shared" si="5"/>
        <v>0</v>
      </c>
      <c r="F169" s="48">
        <f t="shared" si="5"/>
        <v>0</v>
      </c>
      <c r="G169" s="48">
        <f t="shared" si="5"/>
        <v>0</v>
      </c>
      <c r="H169" s="48">
        <f t="shared" si="5"/>
        <v>0</v>
      </c>
      <c r="I169" s="48">
        <f t="shared" si="5"/>
        <v>0</v>
      </c>
      <c r="J169" s="48">
        <f t="shared" si="5"/>
        <v>0</v>
      </c>
    </row>
    <row r="172" spans="1:10" ht="18">
      <c r="A172" s="96" t="s">
        <v>259</v>
      </c>
      <c r="B172" s="100"/>
    </row>
    <row r="173" spans="1:10">
      <c r="A173" s="2" t="s">
        <v>122</v>
      </c>
    </row>
    <row r="174" spans="1:10">
      <c r="A174" s="2" t="s">
        <v>123</v>
      </c>
    </row>
    <row r="176" spans="1:10">
      <c r="B176" s="2" t="s">
        <v>260</v>
      </c>
      <c r="C176" s="4"/>
      <c r="D176" s="4"/>
      <c r="E176" s="4"/>
    </row>
    <row r="178" spans="1:10">
      <c r="B178" s="2" t="s">
        <v>261</v>
      </c>
      <c r="C178" s="4"/>
      <c r="D178" s="4"/>
      <c r="E178" s="4"/>
    </row>
    <row r="181" spans="1:10" s="5" customFormat="1">
      <c r="A181" s="92"/>
      <c r="B181" s="60"/>
      <c r="C181" s="79"/>
      <c r="D181" s="72"/>
      <c r="E181" s="81"/>
      <c r="F181" s="72" t="s">
        <v>262</v>
      </c>
      <c r="G181" s="81" t="s">
        <v>263</v>
      </c>
      <c r="H181" s="72" t="s">
        <v>264</v>
      </c>
      <c r="I181" s="72"/>
      <c r="J181" s="80"/>
    </row>
    <row r="182" spans="1:10" s="5" customFormat="1">
      <c r="A182" s="73" t="s">
        <v>180</v>
      </c>
      <c r="B182" s="74" t="s">
        <v>181</v>
      </c>
      <c r="C182" s="75" t="s">
        <v>126</v>
      </c>
      <c r="D182" s="74" t="s">
        <v>127</v>
      </c>
      <c r="E182" s="76" t="s">
        <v>46</v>
      </c>
      <c r="F182" s="74" t="s">
        <v>129</v>
      </c>
      <c r="G182" s="76" t="s">
        <v>255</v>
      </c>
      <c r="H182" s="74" t="s">
        <v>265</v>
      </c>
      <c r="I182" s="74" t="s">
        <v>132</v>
      </c>
      <c r="J182" s="77" t="s">
        <v>43</v>
      </c>
    </row>
    <row r="183" spans="1:10">
      <c r="A183" s="60"/>
      <c r="C183" s="30"/>
      <c r="E183" s="30"/>
      <c r="G183" s="30"/>
      <c r="I183" s="30"/>
      <c r="J183" s="37"/>
    </row>
    <row r="184" spans="1:10">
      <c r="A184" s="36" t="s">
        <v>191</v>
      </c>
      <c r="C184" s="38"/>
      <c r="D184" s="39"/>
      <c r="E184" s="38"/>
      <c r="F184" s="39"/>
      <c r="G184" s="38"/>
      <c r="H184" s="39"/>
      <c r="I184" s="38"/>
      <c r="J184" s="41"/>
    </row>
    <row r="185" spans="1:10">
      <c r="A185" s="36" t="s">
        <v>192</v>
      </c>
      <c r="C185" s="38"/>
      <c r="D185" s="39"/>
      <c r="E185" s="38"/>
      <c r="F185" s="39"/>
      <c r="G185" s="38"/>
      <c r="H185" s="39"/>
      <c r="I185" s="38"/>
      <c r="J185" s="41"/>
    </row>
    <row r="186" spans="1:10">
      <c r="A186" s="36" t="s">
        <v>193</v>
      </c>
      <c r="C186" s="38"/>
      <c r="D186" s="39"/>
      <c r="E186" s="38"/>
      <c r="F186" s="39"/>
      <c r="G186" s="38"/>
      <c r="H186" s="39"/>
      <c r="I186" s="38"/>
      <c r="J186" s="41"/>
    </row>
    <row r="187" spans="1:10">
      <c r="A187" s="36" t="s">
        <v>194</v>
      </c>
      <c r="C187" s="38"/>
      <c r="D187" s="39"/>
      <c r="E187" s="38"/>
      <c r="F187" s="39"/>
      <c r="G187" s="38"/>
      <c r="H187" s="39"/>
      <c r="I187" s="38"/>
      <c r="J187" s="41"/>
    </row>
    <row r="188" spans="1:10">
      <c r="A188" s="36" t="s">
        <v>195</v>
      </c>
      <c r="C188" s="38"/>
      <c r="D188" s="39"/>
      <c r="E188" s="38"/>
      <c r="F188" s="39"/>
      <c r="G188" s="38"/>
      <c r="H188" s="39"/>
      <c r="I188" s="38"/>
      <c r="J188" s="41"/>
    </row>
    <row r="189" spans="1:10">
      <c r="A189" s="36" t="s">
        <v>196</v>
      </c>
      <c r="C189" s="38"/>
      <c r="D189" s="39"/>
      <c r="E189" s="38"/>
      <c r="F189" s="39"/>
      <c r="G189" s="38"/>
      <c r="H189" s="39"/>
      <c r="I189" s="38"/>
      <c r="J189" s="41"/>
    </row>
    <row r="190" spans="1:10">
      <c r="A190" s="36" t="s">
        <v>197</v>
      </c>
      <c r="C190" s="38"/>
      <c r="D190" s="39"/>
      <c r="E190" s="38"/>
      <c r="F190" s="39"/>
      <c r="G190" s="38"/>
      <c r="H190" s="39"/>
      <c r="I190" s="38"/>
      <c r="J190" s="41"/>
    </row>
    <row r="191" spans="1:10">
      <c r="A191" s="36" t="s">
        <v>198</v>
      </c>
      <c r="C191" s="38"/>
      <c r="D191" s="39"/>
      <c r="E191" s="38"/>
      <c r="F191" s="39"/>
      <c r="G191" s="38"/>
      <c r="H191" s="39"/>
      <c r="I191" s="38"/>
      <c r="J191" s="41"/>
    </row>
    <row r="192" spans="1:10">
      <c r="A192" s="36" t="s">
        <v>199</v>
      </c>
      <c r="C192" s="38"/>
      <c r="D192" s="39"/>
      <c r="E192" s="38"/>
      <c r="F192" s="39"/>
      <c r="G192" s="38"/>
      <c r="H192" s="39"/>
      <c r="I192" s="38"/>
      <c r="J192" s="41"/>
    </row>
    <row r="193" spans="1:10">
      <c r="A193" s="36" t="s">
        <v>200</v>
      </c>
      <c r="C193" s="38"/>
      <c r="D193" s="39"/>
      <c r="E193" s="38"/>
      <c r="F193" s="39"/>
      <c r="G193" s="38"/>
      <c r="H193" s="39"/>
      <c r="I193" s="38"/>
      <c r="J193" s="41"/>
    </row>
    <row r="194" spans="1:10">
      <c r="A194" s="36" t="s">
        <v>201</v>
      </c>
      <c r="C194" s="38"/>
      <c r="D194" s="39"/>
      <c r="E194" s="38"/>
      <c r="F194" s="39"/>
      <c r="G194" s="38"/>
      <c r="H194" s="39"/>
      <c r="I194" s="38"/>
      <c r="J194" s="41"/>
    </row>
    <row r="195" spans="1:10">
      <c r="A195" s="36" t="s">
        <v>202</v>
      </c>
      <c r="C195" s="38"/>
      <c r="D195" s="39"/>
      <c r="E195" s="38"/>
      <c r="F195" s="39"/>
      <c r="G195" s="38"/>
      <c r="H195" s="39"/>
      <c r="I195" s="38"/>
      <c r="J195" s="41"/>
    </row>
    <row r="196" spans="1:10">
      <c r="A196" s="30"/>
      <c r="B196" s="43"/>
      <c r="C196" s="44"/>
      <c r="D196" s="45"/>
      <c r="E196" s="44"/>
      <c r="F196" s="45"/>
      <c r="G196" s="44"/>
      <c r="H196" s="45"/>
      <c r="I196" s="44"/>
      <c r="J196" s="50"/>
    </row>
    <row r="197" spans="1:10" ht="16.149999999999999" thickBot="1">
      <c r="A197" s="46" t="s">
        <v>22</v>
      </c>
      <c r="B197" s="47"/>
      <c r="C197" s="48">
        <f>SUM(C184:C195)</f>
        <v>0</v>
      </c>
      <c r="D197" s="48">
        <f t="shared" ref="D197:J197" si="6">SUM(D184:D195)</f>
        <v>0</v>
      </c>
      <c r="E197" s="48">
        <f t="shared" si="6"/>
        <v>0</v>
      </c>
      <c r="F197" s="48">
        <f t="shared" si="6"/>
        <v>0</v>
      </c>
      <c r="G197" s="48">
        <f t="shared" si="6"/>
        <v>0</v>
      </c>
      <c r="H197" s="48">
        <f t="shared" si="6"/>
        <v>0</v>
      </c>
      <c r="I197" s="48">
        <f t="shared" si="6"/>
        <v>0</v>
      </c>
      <c r="J197" s="48">
        <f t="shared" si="6"/>
        <v>0</v>
      </c>
    </row>
    <row r="199" spans="1:10">
      <c r="A199" s="27" t="s">
        <v>134</v>
      </c>
    </row>
    <row r="200" spans="1:10">
      <c r="A200" s="2" t="s">
        <v>135</v>
      </c>
    </row>
    <row r="202" spans="1:10" ht="18">
      <c r="A202" s="96" t="s">
        <v>266</v>
      </c>
      <c r="B202" s="100"/>
    </row>
    <row r="204" spans="1:10">
      <c r="G204" s="152" t="s">
        <v>12</v>
      </c>
      <c r="H204" s="113"/>
    </row>
    <row r="205" spans="1:10">
      <c r="A205" s="2" t="s">
        <v>138</v>
      </c>
      <c r="F205" s="2" t="s">
        <v>139</v>
      </c>
      <c r="G205" s="150"/>
      <c r="H205" s="151"/>
    </row>
    <row r="206" spans="1:10">
      <c r="A206" s="2" t="s">
        <v>140</v>
      </c>
      <c r="F206" s="2" t="s">
        <v>139</v>
      </c>
      <c r="G206" s="150"/>
      <c r="H206" s="151"/>
    </row>
    <row r="207" spans="1:10">
      <c r="A207" s="2" t="s">
        <v>141</v>
      </c>
      <c r="F207" s="2" t="s">
        <v>142</v>
      </c>
      <c r="G207" s="150"/>
      <c r="H207" s="151"/>
    </row>
    <row r="208" spans="1:10">
      <c r="A208" s="2" t="s">
        <v>143</v>
      </c>
      <c r="F208" s="2" t="s">
        <v>142</v>
      </c>
      <c r="G208" s="150"/>
      <c r="H208" s="151"/>
    </row>
    <row r="209" spans="1:8">
      <c r="A209" s="2" t="s">
        <v>144</v>
      </c>
      <c r="F209" s="2" t="s">
        <v>142</v>
      </c>
      <c r="G209" s="150"/>
      <c r="H209" s="151"/>
    </row>
    <row r="210" spans="1:8">
      <c r="A210" s="2" t="s">
        <v>145</v>
      </c>
      <c r="F210" s="2" t="s">
        <v>139</v>
      </c>
      <c r="G210" s="150"/>
      <c r="H210" s="151"/>
    </row>
    <row r="211" spans="1:8">
      <c r="A211" s="2" t="s">
        <v>146</v>
      </c>
      <c r="F211" s="2" t="s">
        <v>139</v>
      </c>
      <c r="G211" s="150"/>
      <c r="H211" s="151"/>
    </row>
    <row r="212" spans="1:8">
      <c r="A212" s="2" t="s">
        <v>147</v>
      </c>
      <c r="F212" s="2" t="s">
        <v>148</v>
      </c>
      <c r="G212" s="150"/>
      <c r="H212" s="151"/>
    </row>
    <row r="213" spans="1:8">
      <c r="A213" s="2" t="s">
        <v>149</v>
      </c>
      <c r="F213" s="2" t="s">
        <v>139</v>
      </c>
      <c r="G213" s="150"/>
      <c r="H213" s="151"/>
    </row>
    <row r="214" spans="1:8">
      <c r="A214" s="2" t="s">
        <v>150</v>
      </c>
    </row>
    <row r="215" spans="1:8">
      <c r="B215" s="4"/>
      <c r="C215" s="4"/>
      <c r="D215" s="4"/>
      <c r="G215" s="150"/>
      <c r="H215" s="151"/>
    </row>
    <row r="216" spans="1:8">
      <c r="B216" s="10"/>
      <c r="C216" s="10"/>
      <c r="D216" s="10"/>
      <c r="G216" s="150"/>
      <c r="H216" s="151"/>
    </row>
    <row r="217" spans="1:8">
      <c r="B217" s="10"/>
      <c r="C217" s="10"/>
      <c r="D217" s="10"/>
      <c r="G217" s="150"/>
      <c r="H217" s="151"/>
    </row>
    <row r="218" spans="1:8">
      <c r="B218" s="10"/>
      <c r="C218" s="10"/>
      <c r="D218" s="10"/>
      <c r="G218" s="150"/>
      <c r="H218" s="151"/>
    </row>
    <row r="219" spans="1:8">
      <c r="B219" s="10"/>
      <c r="C219" s="10"/>
      <c r="D219" s="10"/>
      <c r="G219" s="150"/>
      <c r="H219" s="151"/>
    </row>
    <row r="221" spans="1:8">
      <c r="A221" s="2" t="s">
        <v>151</v>
      </c>
    </row>
    <row r="222" spans="1:8">
      <c r="A222" s="2" t="s">
        <v>152</v>
      </c>
    </row>
  </sheetData>
  <mergeCells count="59">
    <mergeCell ref="Q71:S71"/>
    <mergeCell ref="Q72:S72"/>
    <mergeCell ref="Q73:S73"/>
    <mergeCell ref="Q74:S74"/>
    <mergeCell ref="Q66:S66"/>
    <mergeCell ref="Q67:S67"/>
    <mergeCell ref="Q68:S68"/>
    <mergeCell ref="Q69:S69"/>
    <mergeCell ref="Q70:S70"/>
    <mergeCell ref="Q61:S61"/>
    <mergeCell ref="Q62:S62"/>
    <mergeCell ref="Q63:S63"/>
    <mergeCell ref="Q64:S64"/>
    <mergeCell ref="Q65:S65"/>
    <mergeCell ref="AA93:AB93"/>
    <mergeCell ref="AA94:AB94"/>
    <mergeCell ref="D54:E54"/>
    <mergeCell ref="G54:H54"/>
    <mergeCell ref="I54:J54"/>
    <mergeCell ref="K54:L54"/>
    <mergeCell ref="M54:N54"/>
    <mergeCell ref="C79:AB79"/>
    <mergeCell ref="AA88:AB88"/>
    <mergeCell ref="AA89:AB89"/>
    <mergeCell ref="AA90:AB90"/>
    <mergeCell ref="AA91:AB91"/>
    <mergeCell ref="AA92:AB92"/>
    <mergeCell ref="AA83:AB83"/>
    <mergeCell ref="AA84:AB84"/>
    <mergeCell ref="AA85:AB85"/>
    <mergeCell ref="AA86:AB86"/>
    <mergeCell ref="AA87:AB87"/>
    <mergeCell ref="AA81:AB81"/>
    <mergeCell ref="AA82:AB82"/>
    <mergeCell ref="R80:T80"/>
    <mergeCell ref="U80:X80"/>
    <mergeCell ref="Q56:S56"/>
    <mergeCell ref="Q57:S57"/>
    <mergeCell ref="Q58:S58"/>
    <mergeCell ref="Q59:S59"/>
    <mergeCell ref="Q60:S60"/>
    <mergeCell ref="C53:S53"/>
    <mergeCell ref="Q54:S55"/>
    <mergeCell ref="G204:H204"/>
    <mergeCell ref="G206:H206"/>
    <mergeCell ref="G205:H205"/>
    <mergeCell ref="E80:H80"/>
    <mergeCell ref="G219:H219"/>
    <mergeCell ref="G207:H207"/>
    <mergeCell ref="G208:H208"/>
    <mergeCell ref="G210:H210"/>
    <mergeCell ref="G211:H211"/>
    <mergeCell ref="G209:H209"/>
    <mergeCell ref="G215:H215"/>
    <mergeCell ref="G218:H218"/>
    <mergeCell ref="G217:H217"/>
    <mergeCell ref="G216:H216"/>
    <mergeCell ref="G212:H212"/>
    <mergeCell ref="G213:H213"/>
  </mergeCells>
  <phoneticPr fontId="0" type="noConversion"/>
  <pageMargins left="0.25" right="0.25" top="0.75" bottom="0.75" header="0.3" footer="0.3"/>
  <pageSetup scale="3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dc2644-f62e-438c-bf57-fc647ce01175">
      <Terms xmlns="http://schemas.microsoft.com/office/infopath/2007/PartnerControls"/>
    </lcf76f155ced4ddcb4097134ff3c332f>
    <TaxCatchAll xmlns="039b12b2-0227-4700-81d2-92e55821d0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C0E1DA6D074D8C16134E9EB9E2BD" ma:contentTypeVersion="12" ma:contentTypeDescription="Create a new document." ma:contentTypeScope="" ma:versionID="b4d7bdeaeb5455053cca5042692fd2f7">
  <xsd:schema xmlns:xsd="http://www.w3.org/2001/XMLSchema" xmlns:xs="http://www.w3.org/2001/XMLSchema" xmlns:p="http://schemas.microsoft.com/office/2006/metadata/properties" xmlns:ns2="81dc2644-f62e-438c-bf57-fc647ce01175" xmlns:ns3="039b12b2-0227-4700-81d2-92e55821d08d" targetNamespace="http://schemas.microsoft.com/office/2006/metadata/properties" ma:root="true" ma:fieldsID="04d46154fcebd54db5b166fca8df0a3e" ns2:_="" ns3:_="">
    <xsd:import namespace="81dc2644-f62e-438c-bf57-fc647ce01175"/>
    <xsd:import namespace="039b12b2-0227-4700-81d2-92e55821d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c2644-f62e-438c-bf57-fc647ce01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418680-e7ba-4fc1-bf20-3e58433b6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b12b2-0227-4700-81d2-92e55821d0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33093c-605d-4ac4-bee0-e1a816b32c02}" ma:internalName="TaxCatchAll" ma:showField="CatchAllData" ma:web="039b12b2-0227-4700-81d2-92e55821d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5F2795-2BBC-428B-BBF1-D24F03F9D39A}"/>
</file>

<file path=customXml/itemProps2.xml><?xml version="1.0" encoding="utf-8"?>
<ds:datastoreItem xmlns:ds="http://schemas.openxmlformats.org/officeDocument/2006/customXml" ds:itemID="{46285491-4019-42F8-AD74-3D0555ACC6A4}"/>
</file>

<file path=customXml/itemProps3.xml><?xml version="1.0" encoding="utf-8"?>
<ds:datastoreItem xmlns:ds="http://schemas.openxmlformats.org/officeDocument/2006/customXml" ds:itemID="{6FB56043-722B-4CA6-96F8-88D182EDD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GGFL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Hurst</dc:creator>
  <cp:keywords/>
  <dc:description/>
  <cp:lastModifiedBy>Donna Ho-Faloon</cp:lastModifiedBy>
  <cp:revision/>
  <dcterms:created xsi:type="dcterms:W3CDTF">2009-02-24T19:01:10Z</dcterms:created>
  <dcterms:modified xsi:type="dcterms:W3CDTF">2026-03-06T21:45:22Z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0x01010025E2C0E1DA6D074D8C16134E9EB9E2BD</vt:lpwstr>
  </property>
  <property fmtid="{D5CDD505-2E9C-101B-9397-08002B2CF9AE}" pid="3" name="Order">
    <vt:r8>413400</vt:r8>
  </property>
  <property fmtid="{D5CDD505-2E9C-101B-9397-08002B2CF9AE}" pid="4" name="MediaServiceImageTags">
    <vt:lpwstr/>
  </property>
</Properties>
</file>